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server\事務関係\山本\★インボイス\"/>
    </mc:Choice>
  </mc:AlternateContent>
  <xr:revisionPtr revIDLastSave="0" documentId="13_ncr:1_{B524FA86-44C7-40CD-8DC6-CFABA616CC98}" xr6:coauthVersionLast="47" xr6:coauthVersionMax="47" xr10:uidLastSave="{00000000-0000-0000-0000-000000000000}"/>
  <bookViews>
    <workbookView xWindow="-98" yWindow="-98" windowWidth="24496" windowHeight="15675" tabRatio="799" firstSheet="1" activeTab="2" xr2:uid="{00000000-000D-0000-FFFF-FFFF00000000}"/>
  </bookViews>
  <sheets>
    <sheet name="請求書【外注費・労務費】記入例" sheetId="11" r:id="rId1"/>
    <sheet name="請求明細書（入力用）記入例1" sheetId="9" r:id="rId2"/>
    <sheet name="請求書【外注費・労務費】" sheetId="12" r:id="rId3"/>
    <sheet name="請求明細書（入力用）" sheetId="7" r:id="rId4"/>
    <sheet name="請求明細書（手書き用）" sheetId="8" r:id="rId5"/>
    <sheet name="交通費明細(工事のみ) " sheetId="10" r:id="rId6"/>
  </sheets>
  <definedNames>
    <definedName name="_xlnm.Print_Area" localSheetId="5">'交通費明細(工事のみ) '!$A$1:$AP$61</definedName>
    <definedName name="_xlnm.Print_Area" localSheetId="2">請求書【外注費・労務費】!$A$1:$AJ$43</definedName>
    <definedName name="_xlnm.Print_Area" localSheetId="0">請求書【外注費・労務費】記入例!$A$1:$AV$32</definedName>
    <definedName name="_xlnm.Print_Area" localSheetId="4">'請求明細書（手書き用）'!$A$1:$AQ$54</definedName>
    <definedName name="_xlnm.Print_Area" localSheetId="3">'請求明細書（入力用）'!$A$1:$AQ$55</definedName>
    <definedName name="_xlnm.Print_Area" localSheetId="1">'請求明細書（入力用）記入例1'!$A$1:$AQ$54</definedName>
  </definedNames>
  <calcPr calcId="191029"/>
</workbook>
</file>

<file path=xl/calcChain.xml><?xml version="1.0" encoding="utf-8"?>
<calcChain xmlns="http://schemas.openxmlformats.org/spreadsheetml/2006/main">
  <c r="AF48" i="10" l="1"/>
  <c r="P47" i="10"/>
  <c r="AK47" i="10" s="1"/>
  <c r="AK17" i="10"/>
  <c r="Q21" i="12"/>
  <c r="H30" i="12"/>
  <c r="S30" i="12" s="1"/>
  <c r="S29" i="12"/>
  <c r="S28" i="12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38" i="10"/>
  <c r="AK39" i="10"/>
  <c r="AK40" i="10"/>
  <c r="AK41" i="10"/>
  <c r="AK42" i="10"/>
  <c r="AK43" i="10"/>
  <c r="AK44" i="10"/>
  <c r="AK45" i="10"/>
  <c r="AK46" i="10"/>
  <c r="AE15" i="7"/>
  <c r="U48" i="10"/>
  <c r="M48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8" i="10"/>
  <c r="P17" i="10"/>
  <c r="AR21" i="11"/>
  <c r="AR20" i="11"/>
  <c r="Q20" i="11"/>
  <c r="F20" i="11"/>
  <c r="F21" i="11"/>
  <c r="AE11" i="7"/>
  <c r="AE44" i="8"/>
  <c r="AE13" i="9"/>
  <c r="Y41" i="9"/>
  <c r="AE41" i="9"/>
  <c r="Y40" i="9"/>
  <c r="AE40" i="9"/>
  <c r="Y39" i="9"/>
  <c r="AE39" i="9"/>
  <c r="Y38" i="9"/>
  <c r="AE38" i="9"/>
  <c r="Y37" i="9"/>
  <c r="AE37" i="9"/>
  <c r="Y36" i="9"/>
  <c r="AE36" i="9"/>
  <c r="Y35" i="9"/>
  <c r="AE35" i="9"/>
  <c r="Y34" i="9"/>
  <c r="AE34" i="9"/>
  <c r="Y33" i="9"/>
  <c r="AE33" i="9"/>
  <c r="Y32" i="9"/>
  <c r="AE32" i="9"/>
  <c r="Y31" i="9"/>
  <c r="AE31" i="9"/>
  <c r="Y30" i="9"/>
  <c r="AE30" i="9"/>
  <c r="Y29" i="9"/>
  <c r="AE29" i="9"/>
  <c r="Y28" i="9"/>
  <c r="AE28" i="9"/>
  <c r="Y27" i="9"/>
  <c r="AE27" i="9"/>
  <c r="Y26" i="9"/>
  <c r="AE26" i="9"/>
  <c r="Y25" i="9"/>
  <c r="AE25" i="9"/>
  <c r="Y24" i="9"/>
  <c r="AE24" i="9"/>
  <c r="Y23" i="9"/>
  <c r="AE23" i="9"/>
  <c r="Y22" i="9"/>
  <c r="AE22" i="9"/>
  <c r="Y21" i="9"/>
  <c r="AE21" i="9"/>
  <c r="Y20" i="9"/>
  <c r="AE20" i="9"/>
  <c r="Y19" i="9"/>
  <c r="AE19" i="9"/>
  <c r="Y18" i="9"/>
  <c r="AE18" i="9"/>
  <c r="AE17" i="9"/>
  <c r="AE42" i="9" s="1"/>
  <c r="Y16" i="9"/>
  <c r="AE16" i="9"/>
  <c r="Y15" i="9"/>
  <c r="AE15" i="9"/>
  <c r="AE14" i="9"/>
  <c r="AE12" i="9"/>
  <c r="AE11" i="9"/>
  <c r="AE45" i="8"/>
  <c r="AE43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AE14" i="7"/>
  <c r="AE12" i="7"/>
  <c r="AE40" i="7"/>
  <c r="AE39" i="7"/>
  <c r="AE38" i="7"/>
  <c r="AE37" i="7"/>
  <c r="AE36" i="7"/>
  <c r="AE35" i="7"/>
  <c r="AE34" i="7"/>
  <c r="AE33" i="7"/>
  <c r="AE32" i="7"/>
  <c r="AE31" i="7"/>
  <c r="AE30" i="7"/>
  <c r="AE29" i="7"/>
  <c r="AE28" i="7"/>
  <c r="AE27" i="7"/>
  <c r="AE26" i="7"/>
  <c r="AE25" i="7"/>
  <c r="AE24" i="7"/>
  <c r="AE23" i="7"/>
  <c r="AE22" i="7"/>
  <c r="AE21" i="7"/>
  <c r="AE20" i="7"/>
  <c r="AE19" i="7"/>
  <c r="AE18" i="7"/>
  <c r="AE17" i="7"/>
  <c r="AE16" i="7"/>
  <c r="AE13" i="7"/>
  <c r="AE43" i="9" l="1"/>
  <c r="AE45" i="9" s="1"/>
  <c r="AK48" i="10"/>
  <c r="AK50" i="10" s="1"/>
  <c r="AE44" i="7" s="1"/>
  <c r="Z20" i="12" s="1"/>
  <c r="AE42" i="7"/>
  <c r="AE43" i="7" l="1"/>
  <c r="AE45" i="7" s="1"/>
  <c r="H20" i="12"/>
  <c r="H21" i="12" l="1"/>
  <c r="H22" i="12" s="1"/>
</calcChain>
</file>

<file path=xl/sharedStrings.xml><?xml version="1.0" encoding="utf-8"?>
<sst xmlns="http://schemas.openxmlformats.org/spreadsheetml/2006/main" count="315" uniqueCount="105">
  <si>
    <t>請　求　書</t>
    <rPh sb="0" eb="1">
      <t>ショウ</t>
    </rPh>
    <rPh sb="2" eb="3">
      <t>モトム</t>
    </rPh>
    <rPh sb="4" eb="5">
      <t>ショ</t>
    </rPh>
    <phoneticPr fontId="3"/>
  </si>
  <si>
    <t>御中</t>
    <rPh sb="0" eb="2">
      <t>オンチュウ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</si>
  <si>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</si>
  <si>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</si>
  <si>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</si>
  <si>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注文書番号</t>
    <rPh sb="0" eb="2">
      <t>チュウモン</t>
    </rPh>
    <rPh sb="2" eb="3">
      <t>ショ</t>
    </rPh>
    <rPh sb="3" eb="5">
      <t>バンゴウ</t>
    </rPh>
    <phoneticPr fontId="3"/>
  </si>
  <si>
    <t>契約金額</t>
    <rPh sb="0" eb="2">
      <t>ケイヤク</t>
    </rPh>
    <rPh sb="2" eb="4">
      <t>キンガク</t>
    </rPh>
    <phoneticPr fontId="3"/>
  </si>
  <si>
    <t>先月迄支払額</t>
    <rPh sb="0" eb="2">
      <t>センゲツ</t>
    </rPh>
    <rPh sb="2" eb="3">
      <t>マデ</t>
    </rPh>
    <rPh sb="3" eb="5">
      <t>シハライ</t>
    </rPh>
    <rPh sb="5" eb="6">
      <t>ガク</t>
    </rPh>
    <phoneticPr fontId="3"/>
  </si>
  <si>
    <t>当月請求額</t>
    <rPh sb="0" eb="2">
      <t>トウゲツ</t>
    </rPh>
    <rPh sb="2" eb="4">
      <t>セイキュウ</t>
    </rPh>
    <rPh sb="4" eb="5">
      <t>ガク</t>
    </rPh>
    <phoneticPr fontId="3"/>
  </si>
  <si>
    <t>当月請求金額</t>
    <rPh sb="0" eb="2">
      <t>トウゲツ</t>
    </rPh>
    <rPh sb="2" eb="4">
      <t>セイキュウ</t>
    </rPh>
    <rPh sb="4" eb="6">
      <t>キンガク</t>
    </rPh>
    <phoneticPr fontId="3"/>
  </si>
  <si>
    <t>請求額合計(税込)</t>
    <rPh sb="0" eb="2">
      <t>セイキュウ</t>
    </rPh>
    <rPh sb="2" eb="3">
      <t>ガク</t>
    </rPh>
    <rPh sb="3" eb="5">
      <t>ゴウケイ</t>
    </rPh>
    <rPh sb="6" eb="8">
      <t>ゼイコミ</t>
    </rPh>
    <phoneticPr fontId="3"/>
  </si>
  <si>
    <t>当社担当者</t>
    <rPh sb="0" eb="2">
      <t>トウシャ</t>
    </rPh>
    <rPh sb="2" eb="5">
      <t>タントウシャ</t>
    </rPh>
    <phoneticPr fontId="3"/>
  </si>
  <si>
    <t>貴社名</t>
    <rPh sb="0" eb="2">
      <t>キシャ</t>
    </rPh>
    <rPh sb="2" eb="3">
      <t>メイ</t>
    </rPh>
    <phoneticPr fontId="3"/>
  </si>
  <si>
    <t>契約金額残額</t>
    <rPh sb="0" eb="2">
      <t>ケイヤク</t>
    </rPh>
    <rPh sb="2" eb="4">
      <t>キンガク</t>
    </rPh>
    <rPh sb="4" eb="6">
      <t>ザンガク</t>
    </rPh>
    <phoneticPr fontId="3"/>
  </si>
  <si>
    <t>消費税額</t>
    <rPh sb="0" eb="3">
      <t>ショウヒゼイ</t>
    </rPh>
    <rPh sb="3" eb="4">
      <t>ガク</t>
    </rPh>
    <phoneticPr fontId="3"/>
  </si>
  <si>
    <t>貴社発行年月日</t>
    <rPh sb="0" eb="2">
      <t>キシャ</t>
    </rPh>
    <rPh sb="2" eb="4">
      <t>ハッコウ</t>
    </rPh>
    <rPh sb="4" eb="6">
      <t>ネンゲツ</t>
    </rPh>
    <rPh sb="6" eb="7">
      <t>ビ</t>
    </rPh>
    <phoneticPr fontId="3"/>
  </si>
  <si>
    <t>出来高</t>
    <rPh sb="0" eb="3">
      <t>デキダカ</t>
    </rPh>
    <phoneticPr fontId="3"/>
  </si>
  <si>
    <t>*貴社記入欄</t>
    <rPh sb="1" eb="3">
      <t>キシャ</t>
    </rPh>
    <rPh sb="3" eb="5">
      <t>キニュウ</t>
    </rPh>
    <rPh sb="5" eb="6">
      <t>ラン</t>
    </rPh>
    <phoneticPr fontId="3"/>
  </si>
  <si>
    <t>仕 様 : 内 容</t>
    <rPh sb="0" eb="1">
      <t>ツコウ</t>
    </rPh>
    <rPh sb="2" eb="3">
      <t>サマ</t>
    </rPh>
    <rPh sb="6" eb="7">
      <t>ウチ</t>
    </rPh>
    <rPh sb="8" eb="9">
      <t>カタチ</t>
    </rPh>
    <phoneticPr fontId="3"/>
  </si>
  <si>
    <t>※</t>
    <phoneticPr fontId="3"/>
  </si>
  <si>
    <t>株式会社 神防社</t>
    <rPh sb="0" eb="4">
      <t>カブ</t>
    </rPh>
    <rPh sb="5" eb="8">
      <t>コウ</t>
    </rPh>
    <phoneticPr fontId="3"/>
  </si>
  <si>
    <t>取引コード№</t>
    <rPh sb="0" eb="2">
      <t>トリヒキ</t>
    </rPh>
    <phoneticPr fontId="3"/>
  </si>
  <si>
    <t>経理グループ</t>
    <rPh sb="0" eb="2">
      <t>ケイリ</t>
    </rPh>
    <phoneticPr fontId="3"/>
  </si>
  <si>
    <t>役員</t>
    <rPh sb="0" eb="2">
      <t>ヤクイン</t>
    </rPh>
    <phoneticPr fontId="3"/>
  </si>
  <si>
    <t>事業本部長</t>
    <rPh sb="0" eb="2">
      <t>ジギョウ</t>
    </rPh>
    <rPh sb="2" eb="5">
      <t>ホンブチョウ</t>
    </rPh>
    <phoneticPr fontId="3"/>
  </si>
  <si>
    <t>部長</t>
    <rPh sb="0" eb="2">
      <t>ブチョウ</t>
    </rPh>
    <phoneticPr fontId="3"/>
  </si>
  <si>
    <t>課長</t>
    <rPh sb="0" eb="2">
      <t>カチョウ</t>
    </rPh>
    <phoneticPr fontId="3"/>
  </si>
  <si>
    <t>担当者</t>
    <rPh sb="0" eb="2">
      <t>タントウ</t>
    </rPh>
    <rPh sb="2" eb="3">
      <t>シャ</t>
    </rPh>
    <phoneticPr fontId="3"/>
  </si>
  <si>
    <t>社長</t>
    <rPh sb="0" eb="2">
      <t>シャチョウ</t>
    </rPh>
    <phoneticPr fontId="3"/>
  </si>
  <si>
    <t>総務部長</t>
    <rPh sb="0" eb="2">
      <t>ソウム</t>
    </rPh>
    <rPh sb="2" eb="4">
      <t>ブチョウ</t>
    </rPh>
    <phoneticPr fontId="3"/>
  </si>
  <si>
    <t>購買部</t>
    <rPh sb="0" eb="3">
      <t>コウバイブ</t>
    </rPh>
    <phoneticPr fontId="3"/>
  </si>
  <si>
    <t>*KOBOSHA使用欄</t>
    <rPh sb="8" eb="10">
      <t>シヨウ</t>
    </rPh>
    <rPh sb="10" eb="11">
      <t>ラン</t>
    </rPh>
    <phoneticPr fontId="3"/>
  </si>
  <si>
    <t>*本用紙は㈱神防社専用です。</t>
    <phoneticPr fontId="3"/>
  </si>
  <si>
    <t>*取引コード№は弊社発行の貴社コード№です。</t>
    <phoneticPr fontId="3"/>
  </si>
  <si>
    <t>検印</t>
    <rPh sb="0" eb="2">
      <t>ケンイン</t>
    </rPh>
    <phoneticPr fontId="3"/>
  </si>
  <si>
    <t>担当者名</t>
    <rPh sb="0" eb="3">
      <t>タントウシャ</t>
    </rPh>
    <rPh sb="3" eb="4">
      <t>メイ</t>
    </rPh>
    <phoneticPr fontId="3"/>
  </si>
  <si>
    <t>№</t>
    <phoneticPr fontId="3"/>
  </si>
  <si>
    <t>請求者名</t>
    <rPh sb="0" eb="3">
      <t>セイキュウシャ</t>
    </rPh>
    <rPh sb="3" eb="4">
      <t>メイ</t>
    </rPh>
    <phoneticPr fontId="3"/>
  </si>
  <si>
    <t>（労務〈常用〉・材料・諸経費等用）</t>
    <rPh sb="1" eb="3">
      <t>ロウム</t>
    </rPh>
    <rPh sb="4" eb="6">
      <t>ジョウヨウ</t>
    </rPh>
    <rPh sb="8" eb="10">
      <t>ザイリョウ</t>
    </rPh>
    <rPh sb="11" eb="14">
      <t>ショケイヒ</t>
    </rPh>
    <rPh sb="14" eb="15">
      <t>トウ</t>
    </rPh>
    <rPh sb="15" eb="16">
      <t>ヨウ</t>
    </rPh>
    <phoneticPr fontId="3"/>
  </si>
  <si>
    <t>請求明細書</t>
    <rPh sb="0" eb="2">
      <t>セイキュウ</t>
    </rPh>
    <rPh sb="2" eb="4">
      <t>メイサイ</t>
    </rPh>
    <rPh sb="4" eb="5">
      <t>ショ</t>
    </rPh>
    <phoneticPr fontId="3"/>
  </si>
  <si>
    <t>取引コードNo.</t>
    <rPh sb="0" eb="2">
      <t>トリヒキ</t>
    </rPh>
    <phoneticPr fontId="3"/>
  </si>
  <si>
    <t>名　　　称</t>
    <rPh sb="0" eb="1">
      <t>ナ</t>
    </rPh>
    <rPh sb="4" eb="5">
      <t>ショウ</t>
    </rPh>
    <phoneticPr fontId="3"/>
  </si>
  <si>
    <t>神戸本店</t>
    <rPh sb="0" eb="2">
      <t>コウベ</t>
    </rPh>
    <rPh sb="2" eb="4">
      <t>ホンテン</t>
    </rPh>
    <phoneticPr fontId="3"/>
  </si>
  <si>
    <t>住  所 　　　　　　　電話番号</t>
    <rPh sb="0" eb="1">
      <t>ジュウ</t>
    </rPh>
    <rPh sb="3" eb="4">
      <t>ショ</t>
    </rPh>
    <rPh sb="12" eb="14">
      <t>デンワ</t>
    </rPh>
    <rPh sb="14" eb="16">
      <t>バンゴウ</t>
    </rPh>
    <phoneticPr fontId="3"/>
  </si>
  <si>
    <t>KC-0001</t>
    <phoneticPr fontId="3"/>
  </si>
  <si>
    <t>TEL：078-241-3505　　FAX：078-241-3506</t>
    <phoneticPr fontId="3"/>
  </si>
  <si>
    <t>C-01-0001</t>
    <phoneticPr fontId="3"/>
  </si>
  <si>
    <t>合計</t>
    <rPh sb="0" eb="2">
      <t>ゴウケイ</t>
    </rPh>
    <phoneticPr fontId="3"/>
  </si>
  <si>
    <t>消費税</t>
    <rPh sb="0" eb="3">
      <t>ショウヒゼイ</t>
    </rPh>
    <phoneticPr fontId="3"/>
  </si>
  <si>
    <t>小計</t>
    <rPh sb="0" eb="2">
      <t>ショウケイ</t>
    </rPh>
    <phoneticPr fontId="3"/>
  </si>
  <si>
    <t>○○改修工事</t>
    <rPh sb="2" eb="4">
      <t>カイシュウ</t>
    </rPh>
    <rPh sb="4" eb="6">
      <t>コウジ</t>
    </rPh>
    <phoneticPr fontId="3"/>
  </si>
  <si>
    <t>〃</t>
    <phoneticPr fontId="3"/>
  </si>
  <si>
    <t>金　　　額</t>
    <phoneticPr fontId="3"/>
  </si>
  <si>
    <t>単　　価</t>
    <phoneticPr fontId="3"/>
  </si>
  <si>
    <t>数量（工数）</t>
    <phoneticPr fontId="3"/>
  </si>
  <si>
    <t>交通費</t>
    <rPh sb="0" eb="3">
      <t>コウツウヒ</t>
    </rPh>
    <phoneticPr fontId="3"/>
  </si>
  <si>
    <t>※交通費は、別途明細を添付してください。</t>
    <rPh sb="1" eb="4">
      <t>コウツウヒ</t>
    </rPh>
    <rPh sb="6" eb="8">
      <t>ベット</t>
    </rPh>
    <rPh sb="8" eb="10">
      <t>メイサイ</t>
    </rPh>
    <rPh sb="11" eb="13">
      <t>テンプ</t>
    </rPh>
    <phoneticPr fontId="3"/>
  </si>
  <si>
    <t>姫路営業所</t>
    <rPh sb="0" eb="2">
      <t>ヒメジ</t>
    </rPh>
    <rPh sb="2" eb="4">
      <t>エイギョウ</t>
    </rPh>
    <rPh sb="4" eb="5">
      <t>ショ</t>
    </rPh>
    <phoneticPr fontId="3"/>
  </si>
  <si>
    <t>*新規取引業者の方は取引コード№は未記入で提出して下さい。</t>
    <phoneticPr fontId="3"/>
  </si>
  <si>
    <t>*毎月20日締め、25日必着でお願い致します。</t>
    <phoneticPr fontId="3"/>
  </si>
  <si>
    <t>*常用工事の場合は、別紙の請求明細書を添付して下さい。</t>
    <phoneticPr fontId="3"/>
  </si>
  <si>
    <t>金融機関名：</t>
    <rPh sb="0" eb="2">
      <t>キンユウ</t>
    </rPh>
    <rPh sb="2" eb="4">
      <t>キカン</t>
    </rPh>
    <rPh sb="4" eb="5">
      <t>メイ</t>
    </rPh>
    <phoneticPr fontId="3"/>
  </si>
  <si>
    <t>支店名：</t>
    <rPh sb="0" eb="3">
      <t>シテンメイ</t>
    </rPh>
    <phoneticPr fontId="3"/>
  </si>
  <si>
    <t>普通・当座</t>
    <rPh sb="0" eb="2">
      <t>フツウ</t>
    </rPh>
    <rPh sb="3" eb="5">
      <t>トウザ</t>
    </rPh>
    <phoneticPr fontId="3"/>
  </si>
  <si>
    <t>口座名義：</t>
    <rPh sb="0" eb="2">
      <t>コウザ</t>
    </rPh>
    <rPh sb="2" eb="4">
      <t>メイギ</t>
    </rPh>
    <phoneticPr fontId="3"/>
  </si>
  <si>
    <t>口座番号：</t>
    <rPh sb="0" eb="2">
      <t>コウザ</t>
    </rPh>
    <rPh sb="2" eb="4">
      <t>バンゴウ</t>
    </rPh>
    <phoneticPr fontId="3"/>
  </si>
  <si>
    <t>※KOBOSHA使用欄</t>
    <rPh sb="8" eb="10">
      <t>シヨウ</t>
    </rPh>
    <rPh sb="10" eb="11">
      <t>ラン</t>
    </rPh>
    <phoneticPr fontId="3"/>
  </si>
  <si>
    <t>注　意</t>
    <rPh sb="0" eb="1">
      <t>チュウ</t>
    </rPh>
    <rPh sb="2" eb="3">
      <t>イ</t>
    </rPh>
    <phoneticPr fontId="3"/>
  </si>
  <si>
    <t>*振込先</t>
    <rPh sb="1" eb="3">
      <t>フリコミ</t>
    </rPh>
    <rPh sb="3" eb="4">
      <t>サキ</t>
    </rPh>
    <phoneticPr fontId="3"/>
  </si>
  <si>
    <t>交通費合計</t>
    <rPh sb="0" eb="3">
      <t>コウツウヒ</t>
    </rPh>
    <rPh sb="3" eb="5">
      <t>ゴウケイ</t>
    </rPh>
    <phoneticPr fontId="3"/>
  </si>
  <si>
    <t>コードNo.</t>
    <phoneticPr fontId="3"/>
  </si>
  <si>
    <t>（労務〈常用〉・経費等用）</t>
    <rPh sb="1" eb="3">
      <t>ロウム</t>
    </rPh>
    <rPh sb="4" eb="6">
      <t>ジョウヨウ</t>
    </rPh>
    <rPh sb="8" eb="10">
      <t>ケイヒ</t>
    </rPh>
    <rPh sb="10" eb="11">
      <t>トウ</t>
    </rPh>
    <rPh sb="11" eb="12">
      <t>ヨウ</t>
    </rPh>
    <phoneticPr fontId="3"/>
  </si>
  <si>
    <t>氏名</t>
    <rPh sb="0" eb="2">
      <t>シメイ</t>
    </rPh>
    <phoneticPr fontId="3"/>
  </si>
  <si>
    <t>現場名</t>
    <rPh sb="0" eb="2">
      <t>ゲンバ</t>
    </rPh>
    <rPh sb="2" eb="3">
      <t>メイ</t>
    </rPh>
    <phoneticPr fontId="3"/>
  </si>
  <si>
    <t>k</t>
    <phoneticPr fontId="3"/>
  </si>
  <si>
    <t>小　　　　　計</t>
    <rPh sb="0" eb="1">
      <t>ショウ</t>
    </rPh>
    <rPh sb="6" eb="7">
      <t>ケイ</t>
    </rPh>
    <phoneticPr fontId="3"/>
  </si>
  <si>
    <t>消　　費　　税</t>
    <rPh sb="0" eb="1">
      <t>ショウ</t>
    </rPh>
    <rPh sb="3" eb="4">
      <t>ヒ</t>
    </rPh>
    <rPh sb="6" eb="7">
      <t>ゼイ</t>
    </rPh>
    <phoneticPr fontId="3"/>
  </si>
  <si>
    <t>-</t>
    <phoneticPr fontId="3"/>
  </si>
  <si>
    <t>合　　　　　計</t>
    <rPh sb="0" eb="1">
      <t>ア</t>
    </rPh>
    <rPh sb="6" eb="7">
      <t>ケイ</t>
    </rPh>
    <phoneticPr fontId="3"/>
  </si>
  <si>
    <r>
      <t>ｶﾞｿﾘﾝ代</t>
    </r>
    <r>
      <rPr>
        <sz val="10"/>
        <rFont val="HG丸ｺﾞｼｯｸM-PRO"/>
        <family val="3"/>
        <charset val="128"/>
      </rPr>
      <t>（@15/k）</t>
    </r>
    <rPh sb="5" eb="6">
      <t>ダイ</t>
    </rPh>
    <phoneticPr fontId="3"/>
  </si>
  <si>
    <t>高速代</t>
    <rPh sb="0" eb="2">
      <t>コウソク</t>
    </rPh>
    <rPh sb="2" eb="3">
      <t>ダイ</t>
    </rPh>
    <phoneticPr fontId="3"/>
  </si>
  <si>
    <t>-</t>
    <phoneticPr fontId="3"/>
  </si>
  <si>
    <t>高速経路</t>
    <rPh sb="0" eb="2">
      <t>コウソク</t>
    </rPh>
    <rPh sb="2" eb="4">
      <t>ケイロ</t>
    </rPh>
    <phoneticPr fontId="3"/>
  </si>
  <si>
    <t>～</t>
    <phoneticPr fontId="3"/>
  </si>
  <si>
    <r>
      <t>交通費明細</t>
    </r>
    <r>
      <rPr>
        <sz val="14"/>
        <rFont val="HG丸ｺﾞｼｯｸM-PRO"/>
        <family val="3"/>
        <charset val="128"/>
      </rPr>
      <t>【　　　年　　月分】</t>
    </r>
    <rPh sb="0" eb="3">
      <t>コウツウヒ</t>
    </rPh>
    <rPh sb="3" eb="5">
      <t>メイサイ</t>
    </rPh>
    <rPh sb="9" eb="10">
      <t>ネン</t>
    </rPh>
    <rPh sb="12" eb="14">
      <t>ガツブン</t>
    </rPh>
    <phoneticPr fontId="3"/>
  </si>
  <si>
    <t>(インボイス登録番号)</t>
    <rPh sb="6" eb="10">
      <t>トウロクバンゴウ</t>
    </rPh>
    <phoneticPr fontId="3"/>
  </si>
  <si>
    <t>工　事　件　名</t>
    <rPh sb="0" eb="1">
      <t>コウ</t>
    </rPh>
    <rPh sb="2" eb="3">
      <t>コト</t>
    </rPh>
    <rPh sb="4" eb="5">
      <t>ケン</t>
    </rPh>
    <rPh sb="6" eb="7">
      <t/>
    </rPh>
    <phoneticPr fontId="3"/>
  </si>
  <si>
    <t>日付</t>
    <rPh sb="0" eb="2">
      <t>ヒヅケ</t>
    </rPh>
    <phoneticPr fontId="3"/>
  </si>
  <si>
    <t>10％対象</t>
    <rPh sb="3" eb="5">
      <t>タイショウ</t>
    </rPh>
    <phoneticPr fontId="3"/>
  </si>
  <si>
    <t>8％対象</t>
    <rPh sb="2" eb="4">
      <t>タイショウ</t>
    </rPh>
    <phoneticPr fontId="3"/>
  </si>
  <si>
    <t>当社支店名</t>
    <rPh sb="0" eb="2">
      <t>トウシャ</t>
    </rPh>
    <rPh sb="2" eb="5">
      <t>シテンメイ</t>
    </rPh>
    <phoneticPr fontId="3"/>
  </si>
  <si>
    <t>(仮称)○○○○新築工事</t>
    <phoneticPr fontId="3"/>
  </si>
  <si>
    <t>消火設備工事一式</t>
    <phoneticPr fontId="3"/>
  </si>
  <si>
    <t>株式会社　神防社</t>
    <rPh sb="5" eb="8">
      <t>コウボウシャ</t>
    </rPh>
    <phoneticPr fontId="3"/>
  </si>
  <si>
    <t>神戸市中央区東雲通3丁目4-3</t>
    <phoneticPr fontId="3"/>
  </si>
  <si>
    <t>T2-2222-2222-2222</t>
    <phoneticPr fontId="3"/>
  </si>
  <si>
    <t>神防　太郎</t>
    <phoneticPr fontId="3"/>
  </si>
  <si>
    <t>＊軽減税率対象</t>
    <rPh sb="1" eb="3">
      <t>ケイゲン</t>
    </rPh>
    <rPh sb="3" eb="5">
      <t>ゼイリツ</t>
    </rPh>
    <rPh sb="5" eb="7">
      <t>タイショウ</t>
    </rPh>
    <phoneticPr fontId="3"/>
  </si>
  <si>
    <t>日付(取引年月日)</t>
    <rPh sb="0" eb="2">
      <t>ヒヅケ</t>
    </rPh>
    <rPh sb="3" eb="5">
      <t>トリヒキ</t>
    </rPh>
    <rPh sb="5" eb="8">
      <t>ネンガッピ</t>
    </rPh>
    <phoneticPr fontId="3"/>
  </si>
  <si>
    <t>交通費合計(明細添付要)</t>
    <rPh sb="0" eb="3">
      <t>コウツウヒ</t>
    </rPh>
    <rPh sb="3" eb="5">
      <t>ゴウケイ</t>
    </rPh>
    <rPh sb="6" eb="8">
      <t>メイサイ</t>
    </rPh>
    <rPh sb="8" eb="10">
      <t>テンプ</t>
    </rPh>
    <rPh sb="10" eb="11">
      <t>ヨウ</t>
    </rPh>
    <phoneticPr fontId="3"/>
  </si>
  <si>
    <t>-</t>
    <phoneticPr fontId="3"/>
  </si>
  <si>
    <t>非課税</t>
    <rPh sb="0" eb="3">
      <t>ヒカゼイ</t>
    </rPh>
    <phoneticPr fontId="3"/>
  </si>
  <si>
    <t>8％対象</t>
    <phoneticPr fontId="3"/>
  </si>
  <si>
    <t>駐車場代(領収証ｺﾋﾟｰ添付)</t>
    <rPh sb="0" eb="3">
      <t>チュウシャジョウ</t>
    </rPh>
    <rPh sb="3" eb="4">
      <t>ダイ</t>
    </rPh>
    <rPh sb="5" eb="8">
      <t>リョウシュウショウ</t>
    </rPh>
    <rPh sb="12" eb="14">
      <t>テンプ</t>
    </rPh>
    <phoneticPr fontId="3"/>
  </si>
  <si>
    <t>消費税（10%）</t>
    <rPh sb="0" eb="3">
      <t>ショウヒゼイ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</si>
</sst>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0.0%"/>
    <numFmt numFmtId="177" formatCode="#,##0_ "/>
    <numFmt numFmtId="178" formatCode="&quot;¥&quot;#,##0_);[Red]\(&quot;¥&quot;#,##0\)"/>
    <numFmt numFmtId="179" formatCode="#,##0_);[Red]\(#,##0\)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Ｐ明朝"/>
      <family val="1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22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18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thick">
        <color indexed="23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medium">
        <color indexed="23"/>
      </top>
      <bottom style="hair">
        <color indexed="23"/>
      </bottom>
      <diagonal/>
    </border>
    <border>
      <left/>
      <right style="medium">
        <color indexed="23"/>
      </right>
      <top style="medium">
        <color indexed="23"/>
      </top>
      <bottom style="hair">
        <color indexed="23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23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hair">
        <color indexed="23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indexed="23"/>
      </left>
      <right style="hair">
        <color indexed="23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indexed="23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theme="0" tint="-0.499984740745262"/>
      </left>
      <right/>
      <top style="hair">
        <color indexed="64"/>
      </top>
      <bottom/>
      <diagonal/>
    </border>
    <border>
      <left style="thick">
        <color indexed="23"/>
      </left>
      <right style="hair">
        <color indexed="64"/>
      </right>
      <top style="hair">
        <color indexed="64"/>
      </top>
      <bottom style="medium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1" tint="0.499984740745262"/>
      </bottom>
      <diagonal/>
    </border>
    <border>
      <left style="hair">
        <color indexed="64"/>
      </left>
      <right/>
      <top style="hair">
        <color indexed="64"/>
      </top>
      <bottom style="medium">
        <color theme="1" tint="0.499984740745262"/>
      </bottom>
      <diagonal/>
    </border>
    <border>
      <left/>
      <right/>
      <top style="hair">
        <color indexed="64"/>
      </top>
      <bottom style="medium">
        <color theme="1" tint="0.499984740745262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medium">
        <color theme="1" tint="0.499984740745262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theme="1" tint="0.4999847407452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23"/>
      </right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hair">
        <color indexed="23"/>
      </right>
      <top style="medium">
        <color indexed="23"/>
      </top>
      <bottom/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 style="medium">
        <color indexed="23"/>
      </top>
      <bottom style="hair">
        <color indexed="64"/>
      </bottom>
      <diagonal/>
    </border>
    <border>
      <left style="medium">
        <color indexed="23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thick">
        <color indexed="23"/>
      </left>
      <right style="hair">
        <color indexed="64"/>
      </right>
      <top style="medium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23"/>
      </right>
      <top style="medium">
        <color indexed="23"/>
      </top>
      <bottom style="hair">
        <color indexed="64"/>
      </bottom>
      <diagonal/>
    </border>
    <border>
      <left/>
      <right/>
      <top style="medium">
        <color indexed="23"/>
      </top>
      <bottom style="hair">
        <color indexed="64"/>
      </bottom>
      <diagonal/>
    </border>
    <border>
      <left style="hair">
        <color indexed="23"/>
      </left>
      <right/>
      <top style="medium">
        <color indexed="23"/>
      </top>
      <bottom style="hair">
        <color indexed="64"/>
      </bottom>
      <diagonal/>
    </border>
    <border>
      <left style="hair">
        <color indexed="23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theme="1" tint="0.499984740745262"/>
      </bottom>
      <diagonal/>
    </border>
    <border>
      <left/>
      <right style="thin">
        <color indexed="23"/>
      </right>
      <top style="hair">
        <color indexed="64"/>
      </top>
      <bottom style="medium">
        <color theme="1" tint="0.499984740745262"/>
      </bottom>
      <diagonal/>
    </border>
    <border>
      <left/>
      <right style="medium">
        <color indexed="23"/>
      </right>
      <top/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medium">
        <color indexed="23"/>
      </bottom>
      <diagonal/>
    </border>
    <border>
      <left/>
      <right/>
      <top style="hair">
        <color indexed="23"/>
      </top>
      <bottom style="medium">
        <color indexed="23"/>
      </bottom>
      <diagonal/>
    </border>
    <border>
      <left/>
      <right style="medium">
        <color indexed="23"/>
      </right>
      <top style="hair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hair">
        <color indexed="64"/>
      </bottom>
      <diagonal/>
    </border>
    <border>
      <left style="hair">
        <color indexed="23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23"/>
      </left>
      <right/>
      <top style="hair">
        <color auto="1"/>
      </top>
      <bottom style="medium">
        <color indexed="23"/>
      </bottom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/>
      <right/>
      <top style="hair">
        <color auto="1"/>
      </top>
      <bottom style="medium">
        <color indexed="23"/>
      </bottom>
      <diagonal/>
    </border>
    <border>
      <left/>
      <right/>
      <top style="medium">
        <color indexed="23"/>
      </top>
      <bottom style="hair">
        <color auto="1"/>
      </bottom>
      <diagonal/>
    </border>
    <border>
      <left style="hair">
        <color indexed="23"/>
      </left>
      <right/>
      <top style="medium">
        <color indexed="23"/>
      </top>
      <bottom style="hair">
        <color indexed="23"/>
      </bottom>
      <diagonal/>
    </border>
    <border>
      <left/>
      <right/>
      <top style="medium">
        <color indexed="23"/>
      </top>
      <bottom style="hair">
        <color indexed="23"/>
      </bottom>
      <diagonal/>
    </border>
    <border>
      <left style="hair">
        <color indexed="23"/>
      </left>
      <right style="medium">
        <color indexed="23"/>
      </right>
      <top/>
      <bottom style="hair">
        <color indexed="23"/>
      </bottom>
      <diagonal/>
    </border>
    <border>
      <left/>
      <right style="medium">
        <color indexed="23"/>
      </right>
      <top style="medium">
        <color indexed="23"/>
      </top>
      <bottom style="hair">
        <color auto="1"/>
      </bottom>
      <diagonal/>
    </border>
    <border>
      <left/>
      <right style="medium">
        <color indexed="23"/>
      </right>
      <top style="hair">
        <color auto="1"/>
      </top>
      <bottom style="hair">
        <color auto="1"/>
      </bottom>
      <diagonal/>
    </border>
    <border>
      <left/>
      <right style="medium">
        <color indexed="23"/>
      </right>
      <top style="hair">
        <color auto="1"/>
      </top>
      <bottom style="medium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medium">
        <color indexed="23"/>
      </bottom>
      <diagonal/>
    </border>
    <border>
      <left/>
      <right/>
      <top style="hair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hair">
        <color indexed="23"/>
      </bottom>
      <diagonal/>
    </border>
    <border>
      <left/>
      <right style="medium">
        <color indexed="23"/>
      </right>
      <top style="hair">
        <color indexed="23"/>
      </top>
      <bottom style="hair">
        <color indexed="23"/>
      </bottom>
      <diagonal/>
    </border>
    <border>
      <left/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thin">
        <color indexed="23"/>
      </left>
      <right style="hair">
        <color indexed="23"/>
      </right>
      <top style="medium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hair">
        <color indexed="23"/>
      </bottom>
      <diagonal/>
    </border>
    <border>
      <left/>
      <right/>
      <top/>
      <bottom style="thin">
        <color auto="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indexed="23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hair">
        <color indexed="23"/>
      </bottom>
      <diagonal/>
    </border>
    <border>
      <left style="hair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hair">
        <color indexed="64"/>
      </left>
      <right/>
      <top style="medium">
        <color indexed="23"/>
      </top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hair">
        <color theme="0" tint="-0.499984740745262"/>
      </right>
      <top style="hair">
        <color indexed="23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23"/>
      </top>
      <bottom style="hair">
        <color theme="0" tint="-0.499984740745262"/>
      </bottom>
      <diagonal/>
    </border>
    <border diagonalDown="1">
      <left style="hair">
        <color theme="0" tint="-0.499984740745262"/>
      </left>
      <right style="hair">
        <color theme="0" tint="-0.499984740745262"/>
      </right>
      <top style="hair">
        <color indexed="23"/>
      </top>
      <bottom style="hair">
        <color theme="0" tint="-0.499984740745262"/>
      </bottom>
      <diagonal style="hair">
        <color auto="1"/>
      </diagonal>
    </border>
    <border diagonalDown="1">
      <left style="hair">
        <color theme="0" tint="-0.499984740745262"/>
      </left>
      <right style="medium">
        <color theme="0" tint="-0.499984740745262"/>
      </right>
      <top style="hair">
        <color indexed="23"/>
      </top>
      <bottom style="hair">
        <color theme="0" tint="-0.499984740745262"/>
      </bottom>
      <diagonal style="hair">
        <color auto="1"/>
      </diagonal>
    </border>
    <border>
      <left style="hair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hair">
        <color indexed="64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9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8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0" xfId="2" applyFont="1">
      <alignment vertical="center"/>
    </xf>
    <xf numFmtId="0" fontId="4" fillId="2" borderId="4" xfId="2" applyFont="1" applyFill="1" applyBorder="1">
      <alignment vertical="center"/>
    </xf>
    <xf numFmtId="0" fontId="4" fillId="2" borderId="5" xfId="2" applyFont="1" applyFill="1" applyBorder="1">
      <alignment vertical="center"/>
    </xf>
    <xf numFmtId="0" fontId="4" fillId="2" borderId="6" xfId="2" applyFont="1" applyFill="1" applyBorder="1">
      <alignment vertical="center"/>
    </xf>
    <xf numFmtId="0" fontId="4" fillId="2" borderId="7" xfId="2" applyFont="1" applyFill="1" applyBorder="1">
      <alignment vertical="center"/>
    </xf>
    <xf numFmtId="0" fontId="4" fillId="2" borderId="8" xfId="2" applyFont="1" applyFill="1" applyBorder="1">
      <alignment vertical="center"/>
    </xf>
    <xf numFmtId="0" fontId="4" fillId="2" borderId="0" xfId="2" applyFont="1" applyFill="1">
      <alignment vertical="center"/>
    </xf>
    <xf numFmtId="0" fontId="4" fillId="2" borderId="9" xfId="2" applyFont="1" applyFill="1" applyBorder="1">
      <alignment vertical="center"/>
    </xf>
    <xf numFmtId="0" fontId="4" fillId="2" borderId="10" xfId="2" applyFont="1" applyFill="1" applyBorder="1">
      <alignment vertical="center"/>
    </xf>
    <xf numFmtId="0" fontId="4" fillId="2" borderId="11" xfId="2" applyFont="1" applyFill="1" applyBorder="1">
      <alignment vertical="center"/>
    </xf>
    <xf numFmtId="0" fontId="4" fillId="2" borderId="12" xfId="2" applyFont="1" applyFill="1" applyBorder="1">
      <alignment vertical="center"/>
    </xf>
    <xf numFmtId="0" fontId="4" fillId="2" borderId="13" xfId="2" applyFont="1" applyFill="1" applyBorder="1">
      <alignment vertical="center"/>
    </xf>
    <xf numFmtId="0" fontId="4" fillId="2" borderId="14" xfId="2" applyFont="1" applyFill="1" applyBorder="1">
      <alignment vertical="center"/>
    </xf>
    <xf numFmtId="0" fontId="4" fillId="0" borderId="0" xfId="2" applyFont="1">
      <alignment vertical="center"/>
    </xf>
    <xf numFmtId="177" fontId="11" fillId="0" borderId="0" xfId="2" applyNumberFormat="1" applyFont="1">
      <alignment vertical="center"/>
    </xf>
    <xf numFmtId="0" fontId="4" fillId="0" borderId="15" xfId="2" applyFont="1" applyBorder="1" applyAlignment="1">
      <alignment horizontal="center" vertical="center" shrinkToFit="1"/>
    </xf>
    <xf numFmtId="0" fontId="14" fillId="0" borderId="0" xfId="2" applyFo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177" fontId="4" fillId="0" borderId="18" xfId="2" applyNumberFormat="1" applyFont="1" applyBorder="1">
      <alignment vertical="center"/>
    </xf>
    <xf numFmtId="177" fontId="4" fillId="0" borderId="19" xfId="2" applyNumberFormat="1" applyFont="1" applyBorder="1">
      <alignment vertical="center"/>
    </xf>
    <xf numFmtId="177" fontId="4" fillId="0" borderId="20" xfId="2" applyNumberFormat="1" applyFont="1" applyBorder="1">
      <alignment vertical="center"/>
    </xf>
    <xf numFmtId="177" fontId="4" fillId="0" borderId="21" xfId="2" applyNumberFormat="1" applyFont="1" applyBorder="1">
      <alignment vertical="center"/>
    </xf>
    <xf numFmtId="177" fontId="4" fillId="0" borderId="22" xfId="2" applyNumberFormat="1" applyFont="1" applyBorder="1">
      <alignment vertical="center"/>
    </xf>
    <xf numFmtId="177" fontId="4" fillId="0" borderId="23" xfId="2" applyNumberFormat="1" applyFont="1" applyBorder="1">
      <alignment vertical="center"/>
    </xf>
    <xf numFmtId="177" fontId="4" fillId="0" borderId="24" xfId="2" applyNumberFormat="1" applyFont="1" applyBorder="1">
      <alignment vertical="center"/>
    </xf>
    <xf numFmtId="177" fontId="4" fillId="0" borderId="25" xfId="2" applyNumberFormat="1" applyFont="1" applyBorder="1">
      <alignment vertical="center"/>
    </xf>
    <xf numFmtId="177" fontId="4" fillId="0" borderId="26" xfId="2" applyNumberFormat="1" applyFont="1" applyBorder="1">
      <alignment vertical="center"/>
    </xf>
    <xf numFmtId="177" fontId="4" fillId="0" borderId="27" xfId="2" applyNumberFormat="1" applyFont="1" applyBorder="1">
      <alignment vertical="center"/>
    </xf>
    <xf numFmtId="0" fontId="18" fillId="0" borderId="0" xfId="2" applyFont="1">
      <alignment vertical="center"/>
    </xf>
    <xf numFmtId="0" fontId="11" fillId="0" borderId="0" xfId="2" applyFont="1" applyProtection="1">
      <alignment vertical="center"/>
      <protection locked="0"/>
    </xf>
    <xf numFmtId="177" fontId="11" fillId="0" borderId="0" xfId="2" applyNumberFormat="1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7" fillId="0" borderId="73" xfId="0" applyFont="1" applyBorder="1"/>
    <xf numFmtId="0" fontId="7" fillId="0" borderId="74" xfId="0" applyFont="1" applyBorder="1"/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/>
    <xf numFmtId="0" fontId="7" fillId="0" borderId="74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6" fillId="0" borderId="74" xfId="0" applyFont="1" applyBorder="1" applyAlignment="1" applyProtection="1">
      <alignment horizontal="center" vertical="center"/>
      <protection locked="0"/>
    </xf>
    <xf numFmtId="0" fontId="4" fillId="0" borderId="76" xfId="0" applyFont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77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78" xfId="0" applyFont="1" applyBorder="1" applyProtection="1"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/>
    <xf numFmtId="0" fontId="8" fillId="0" borderId="73" xfId="0" applyFont="1" applyBorder="1" applyAlignment="1" applyProtection="1">
      <alignment vertical="center"/>
      <protection locked="0"/>
    </xf>
    <xf numFmtId="0" fontId="4" fillId="0" borderId="74" xfId="0" applyFont="1" applyBorder="1"/>
    <xf numFmtId="0" fontId="7" fillId="0" borderId="74" xfId="0" applyFont="1" applyBorder="1" applyAlignment="1" applyProtection="1">
      <alignment vertical="center"/>
      <protection locked="0"/>
    </xf>
    <xf numFmtId="0" fontId="7" fillId="0" borderId="76" xfId="0" applyFont="1" applyBorder="1" applyAlignment="1" applyProtection="1">
      <alignment vertical="center"/>
      <protection locked="0"/>
    </xf>
    <xf numFmtId="0" fontId="12" fillId="0" borderId="75" xfId="0" applyFont="1" applyBorder="1" applyAlignment="1">
      <alignment horizontal="left" vertical="center"/>
    </xf>
    <xf numFmtId="0" fontId="19" fillId="0" borderId="77" xfId="0" applyFont="1" applyBorder="1" applyAlignment="1" applyProtection="1">
      <alignment vertical="center"/>
      <protection locked="0"/>
    </xf>
    <xf numFmtId="0" fontId="12" fillId="0" borderId="75" xfId="0" applyFont="1" applyBorder="1" applyAlignment="1" applyProtection="1">
      <alignment horizontal="left" vertical="center"/>
      <protection locked="0"/>
    </xf>
    <xf numFmtId="0" fontId="12" fillId="0" borderId="80" xfId="0" applyFont="1" applyBorder="1" applyAlignment="1" applyProtection="1">
      <alignment horizontal="left" vertical="center"/>
      <protection locked="0"/>
    </xf>
    <xf numFmtId="0" fontId="12" fillId="0" borderId="81" xfId="0" applyFont="1" applyBorder="1"/>
    <xf numFmtId="0" fontId="12" fillId="0" borderId="81" xfId="0" applyFont="1" applyBorder="1" applyAlignment="1" applyProtection="1">
      <alignment vertical="center"/>
      <protection locked="0"/>
    </xf>
    <xf numFmtId="0" fontId="19" fillId="0" borderId="81" xfId="0" applyFont="1" applyBorder="1" applyAlignment="1" applyProtection="1">
      <alignment vertical="center"/>
      <protection locked="0"/>
    </xf>
    <xf numFmtId="0" fontId="19" fillId="0" borderId="82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3" applyFont="1">
      <alignment vertical="center"/>
    </xf>
    <xf numFmtId="0" fontId="11" fillId="0" borderId="0" xfId="3" applyFont="1">
      <alignment vertical="center"/>
    </xf>
    <xf numFmtId="0" fontId="1" fillId="0" borderId="0" xfId="4">
      <alignment vertical="center"/>
    </xf>
    <xf numFmtId="0" fontId="18" fillId="0" borderId="0" xfId="3" applyFont="1">
      <alignment vertical="center"/>
    </xf>
    <xf numFmtId="0" fontId="14" fillId="0" borderId="0" xfId="3" applyFont="1">
      <alignment vertical="center"/>
    </xf>
    <xf numFmtId="0" fontId="13" fillId="0" borderId="0" xfId="3" applyFont="1">
      <alignment vertical="center"/>
    </xf>
    <xf numFmtId="179" fontId="13" fillId="0" borderId="52" xfId="3" applyNumberFormat="1" applyFont="1" applyBorder="1" applyAlignment="1" applyProtection="1">
      <alignment vertical="center" shrinkToFit="1"/>
      <protection locked="0"/>
    </xf>
    <xf numFmtId="177" fontId="11" fillId="0" borderId="0" xfId="3" applyNumberFormat="1" applyFont="1">
      <alignment vertical="center"/>
    </xf>
    <xf numFmtId="0" fontId="4" fillId="2" borderId="12" xfId="3" applyFont="1" applyFill="1" applyBorder="1">
      <alignment vertical="center"/>
    </xf>
    <xf numFmtId="0" fontId="4" fillId="2" borderId="14" xfId="3" applyFont="1" applyFill="1" applyBorder="1">
      <alignment vertical="center"/>
    </xf>
    <xf numFmtId="0" fontId="4" fillId="2" borderId="13" xfId="3" applyFont="1" applyFill="1" applyBorder="1">
      <alignment vertical="center"/>
    </xf>
    <xf numFmtId="0" fontId="4" fillId="2" borderId="11" xfId="3" applyFont="1" applyFill="1" applyBorder="1">
      <alignment vertical="center"/>
    </xf>
    <xf numFmtId="0" fontId="4" fillId="2" borderId="0" xfId="3" applyFont="1" applyFill="1">
      <alignment vertical="center"/>
    </xf>
    <xf numFmtId="0" fontId="4" fillId="2" borderId="10" xfId="3" applyFont="1" applyFill="1" applyBorder="1">
      <alignment vertical="center"/>
    </xf>
    <xf numFmtId="0" fontId="4" fillId="2" borderId="9" xfId="3" applyFont="1" applyFill="1" applyBorder="1">
      <alignment vertical="center"/>
    </xf>
    <xf numFmtId="0" fontId="4" fillId="2" borderId="8" xfId="3" applyFont="1" applyFill="1" applyBorder="1">
      <alignment vertical="center"/>
    </xf>
    <xf numFmtId="0" fontId="4" fillId="2" borderId="5" xfId="3" applyFont="1" applyFill="1" applyBorder="1">
      <alignment vertical="center"/>
    </xf>
    <xf numFmtId="0" fontId="4" fillId="2" borderId="7" xfId="3" applyFont="1" applyFill="1" applyBorder="1">
      <alignment vertical="center"/>
    </xf>
    <xf numFmtId="0" fontId="4" fillId="2" borderId="6" xfId="3" applyFont="1" applyFill="1" applyBorder="1">
      <alignment vertical="center"/>
    </xf>
    <xf numFmtId="0" fontId="4" fillId="2" borderId="4" xfId="3" applyFont="1" applyFill="1" applyBorder="1">
      <alignment vertical="center"/>
    </xf>
    <xf numFmtId="0" fontId="13" fillId="0" borderId="0" xfId="3" applyFont="1" applyAlignment="1">
      <alignment horizontal="center" vertical="center"/>
    </xf>
    <xf numFmtId="0" fontId="15" fillId="0" borderId="0" xfId="3" applyFont="1" applyAlignment="1">
      <alignment horizontal="distributed" vertical="center" justifyLastLine="1"/>
    </xf>
    <xf numFmtId="0" fontId="15" fillId="0" borderId="0" xfId="3" applyFont="1" applyAlignment="1" applyProtection="1">
      <alignment horizontal="center" vertical="center"/>
      <protection locked="0"/>
    </xf>
    <xf numFmtId="0" fontId="4" fillId="0" borderId="0" xfId="3" applyFont="1" applyAlignment="1">
      <alignment horizontal="distributed" vertical="center" justifyLastLine="1"/>
    </xf>
    <xf numFmtId="0" fontId="4" fillId="0" borderId="0" xfId="3" applyFont="1" applyAlignment="1">
      <alignment horizontal="center" vertical="center" shrinkToFit="1"/>
    </xf>
    <xf numFmtId="179" fontId="12" fillId="0" borderId="18" xfId="3" applyNumberFormat="1" applyFont="1" applyBorder="1" applyProtection="1">
      <alignment vertical="center"/>
      <protection locked="0"/>
    </xf>
    <xf numFmtId="0" fontId="7" fillId="0" borderId="95" xfId="0" applyFont="1" applyBorder="1" applyAlignment="1">
      <alignment horizontal="distributed" vertical="center"/>
    </xf>
    <xf numFmtId="0" fontId="7" fillId="0" borderId="111" xfId="0" applyFont="1" applyBorder="1" applyAlignment="1">
      <alignment vertical="center"/>
    </xf>
    <xf numFmtId="0" fontId="7" fillId="0" borderId="112" xfId="0" applyFont="1" applyBorder="1" applyAlignment="1">
      <alignment vertical="center"/>
    </xf>
    <xf numFmtId="0" fontId="7" fillId="0" borderId="112" xfId="0" applyFont="1" applyBorder="1" applyAlignment="1" applyProtection="1">
      <alignment vertical="center"/>
      <protection locked="0"/>
    </xf>
    <xf numFmtId="176" fontId="7" fillId="0" borderId="117" xfId="1" applyNumberFormat="1" applyFont="1" applyFill="1" applyBorder="1" applyAlignment="1">
      <alignment vertical="center"/>
    </xf>
    <xf numFmtId="176" fontId="7" fillId="0" borderId="131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28" xfId="1" applyNumberFormat="1" applyFont="1" applyFill="1" applyBorder="1" applyAlignment="1">
      <alignment vertical="center"/>
    </xf>
    <xf numFmtId="176" fontId="7" fillId="0" borderId="133" xfId="1" applyNumberFormat="1" applyFont="1" applyFill="1" applyBorder="1" applyAlignment="1">
      <alignment vertical="center"/>
    </xf>
    <xf numFmtId="176" fontId="7" fillId="0" borderId="134" xfId="1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50" xfId="0" applyFont="1" applyBorder="1"/>
    <xf numFmtId="0" fontId="10" fillId="0" borderId="0" xfId="0" applyFont="1" applyAlignment="1">
      <alignment vertical="center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7" fillId="0" borderId="75" xfId="0" applyFont="1" applyBorder="1" applyAlignment="1">
      <alignment vertical="center"/>
    </xf>
    <xf numFmtId="0" fontId="4" fillId="0" borderId="76" xfId="0" applyFont="1" applyBorder="1"/>
    <xf numFmtId="0" fontId="4" fillId="0" borderId="77" xfId="0" applyFont="1" applyBorder="1"/>
    <xf numFmtId="0" fontId="4" fillId="0" borderId="82" xfId="0" applyFont="1" applyBorder="1"/>
    <xf numFmtId="0" fontId="7" fillId="0" borderId="99" xfId="0" applyFont="1" applyBorder="1" applyAlignment="1">
      <alignment horizontal="distributed" vertical="center"/>
    </xf>
    <xf numFmtId="0" fontId="7" fillId="0" borderId="100" xfId="0" applyFont="1" applyBorder="1" applyAlignment="1">
      <alignment horizontal="distributed" vertical="center"/>
    </xf>
    <xf numFmtId="0" fontId="21" fillId="0" borderId="101" xfId="0" applyFont="1" applyBorder="1" applyAlignment="1" applyProtection="1">
      <alignment horizontal="center" vertical="center"/>
      <protection locked="0"/>
    </xf>
    <xf numFmtId="0" fontId="21" fillId="0" borderId="83" xfId="0" applyFont="1" applyBorder="1" applyAlignment="1" applyProtection="1">
      <alignment horizontal="center" vertical="center"/>
      <protection locked="0"/>
    </xf>
    <xf numFmtId="0" fontId="21" fillId="0" borderId="8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distributed" vertical="justify" wrapText="1"/>
    </xf>
    <xf numFmtId="0" fontId="21" fillId="0" borderId="0" xfId="0" applyFont="1" applyAlignment="1" applyProtection="1">
      <alignment horizontal="center" vertical="center"/>
      <protection locked="0"/>
    </xf>
    <xf numFmtId="0" fontId="7" fillId="0" borderId="88" xfId="0" applyFont="1" applyBorder="1" applyAlignment="1">
      <alignment vertical="center" shrinkToFit="1"/>
    </xf>
    <xf numFmtId="0" fontId="7" fillId="0" borderId="89" xfId="0" applyFont="1" applyBorder="1" applyAlignment="1">
      <alignment vertical="center" shrinkToFit="1"/>
    </xf>
    <xf numFmtId="0" fontId="7" fillId="0" borderId="89" xfId="0" applyFont="1" applyBorder="1" applyAlignment="1" applyProtection="1">
      <alignment horizontal="center" vertical="center"/>
      <protection locked="0"/>
    </xf>
    <xf numFmtId="0" fontId="7" fillId="0" borderId="9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shrinkToFit="1"/>
    </xf>
    <xf numFmtId="0" fontId="7" fillId="0" borderId="85" xfId="0" applyFont="1" applyBorder="1" applyAlignment="1">
      <alignment horizontal="distributed" shrinkToFit="1"/>
    </xf>
    <xf numFmtId="0" fontId="7" fillId="0" borderId="79" xfId="0" applyFont="1" applyBorder="1" applyAlignment="1">
      <alignment horizontal="distributed" shrinkToFit="1"/>
    </xf>
    <xf numFmtId="0" fontId="7" fillId="0" borderId="79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distributed" vertical="justify"/>
    </xf>
    <xf numFmtId="0" fontId="7" fillId="0" borderId="30" xfId="0" applyFont="1" applyBorder="1" applyAlignment="1">
      <alignment horizontal="distributed" vertical="justify"/>
    </xf>
    <xf numFmtId="0" fontId="5" fillId="0" borderId="79" xfId="0" applyFont="1" applyBorder="1" applyAlignment="1" applyProtection="1">
      <alignment horizontal="left" vertical="center"/>
      <protection locked="0"/>
    </xf>
    <xf numFmtId="0" fontId="5" fillId="0" borderId="78" xfId="0" applyFont="1" applyBorder="1" applyAlignment="1" applyProtection="1">
      <alignment horizontal="left" vertical="center"/>
      <protection locked="0"/>
    </xf>
    <xf numFmtId="0" fontId="7" fillId="0" borderId="80" xfId="0" applyFont="1" applyBorder="1" applyAlignment="1">
      <alignment horizontal="distributed" vertical="center" shrinkToFit="1"/>
    </xf>
    <xf numFmtId="0" fontId="7" fillId="0" borderId="81" xfId="0" applyFont="1" applyBorder="1" applyAlignment="1">
      <alignment horizontal="distributed" vertical="center" shrinkToFit="1"/>
    </xf>
    <xf numFmtId="0" fontId="5" fillId="0" borderId="86" xfId="0" applyFont="1" applyBorder="1" applyAlignment="1" applyProtection="1">
      <alignment horizontal="left" vertical="center"/>
      <protection locked="0"/>
    </xf>
    <xf numFmtId="0" fontId="5" fillId="0" borderId="87" xfId="0" applyFont="1" applyBorder="1" applyAlignment="1" applyProtection="1">
      <alignment horizontal="left" vertical="center"/>
      <protection locked="0"/>
    </xf>
    <xf numFmtId="0" fontId="20" fillId="0" borderId="30" xfId="0" applyFont="1" applyBorder="1" applyAlignment="1" applyProtection="1">
      <alignment horizontal="center" shrinkToFit="1"/>
      <protection locked="0"/>
    </xf>
    <xf numFmtId="0" fontId="4" fillId="0" borderId="0" xfId="0" applyFont="1" applyAlignment="1">
      <alignment horizontal="left" vertical="center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43" xfId="0" applyFont="1" applyBorder="1" applyAlignment="1">
      <alignment horizontal="center" vertical="center"/>
    </xf>
    <xf numFmtId="0" fontId="7" fillId="0" borderId="14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136" xfId="0" applyFont="1" applyBorder="1" applyAlignment="1" applyProtection="1">
      <alignment horizontal="center" vertical="center"/>
      <protection locked="0"/>
    </xf>
    <xf numFmtId="0" fontId="21" fillId="0" borderId="137" xfId="0" applyFont="1" applyBorder="1" applyAlignment="1" applyProtection="1">
      <alignment horizontal="center" vertical="center"/>
      <protection locked="0"/>
    </xf>
    <xf numFmtId="0" fontId="21" fillId="0" borderId="147" xfId="0" applyFont="1" applyBorder="1" applyAlignment="1" applyProtection="1">
      <alignment horizontal="center" vertical="center"/>
      <protection locked="0"/>
    </xf>
    <xf numFmtId="0" fontId="7" fillId="0" borderId="14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45" xfId="0" applyFont="1" applyBorder="1" applyAlignment="1">
      <alignment horizontal="center" vertical="center"/>
    </xf>
    <xf numFmtId="0" fontId="7" fillId="0" borderId="119" xfId="0" applyFont="1" applyBorder="1" applyAlignment="1" applyProtection="1">
      <alignment horizontal="center" vertical="center"/>
      <protection locked="0"/>
    </xf>
    <xf numFmtId="0" fontId="7" fillId="0" borderId="120" xfId="0" applyFont="1" applyBorder="1" applyAlignment="1" applyProtection="1">
      <alignment horizontal="center" vertical="center"/>
      <protection locked="0"/>
    </xf>
    <xf numFmtId="0" fontId="7" fillId="0" borderId="121" xfId="0" applyFont="1" applyBorder="1" applyAlignment="1" applyProtection="1">
      <alignment horizontal="center" vertical="center"/>
      <protection locked="0"/>
    </xf>
    <xf numFmtId="0" fontId="7" fillId="0" borderId="132" xfId="0" applyFont="1" applyBorder="1" applyAlignment="1" applyProtection="1">
      <alignment horizontal="center" vertical="center"/>
      <protection locked="0"/>
    </xf>
    <xf numFmtId="0" fontId="7" fillId="0" borderId="1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38" xfId="0" applyFont="1" applyBorder="1" applyAlignment="1" applyProtection="1">
      <alignment horizontal="center" vertical="center"/>
      <protection locked="0"/>
    </xf>
    <xf numFmtId="0" fontId="7" fillId="0" borderId="141" xfId="0" applyFont="1" applyBorder="1" applyAlignment="1" applyProtection="1">
      <alignment horizontal="center" vertical="center"/>
      <protection locked="0"/>
    </xf>
    <xf numFmtId="0" fontId="7" fillId="0" borderId="148" xfId="0" applyFont="1" applyBorder="1" applyAlignment="1" applyProtection="1">
      <alignment horizontal="center" vertical="center"/>
      <protection locked="0"/>
    </xf>
    <xf numFmtId="0" fontId="7" fillId="0" borderId="122" xfId="0" applyFont="1" applyBorder="1" applyAlignment="1">
      <alignment horizontal="distributed" vertical="center"/>
    </xf>
    <xf numFmtId="0" fontId="7" fillId="0" borderId="123" xfId="0" applyFont="1" applyBorder="1" applyAlignment="1">
      <alignment horizontal="distributed" vertical="center"/>
    </xf>
    <xf numFmtId="0" fontId="7" fillId="0" borderId="124" xfId="0" applyFont="1" applyBorder="1" applyAlignment="1">
      <alignment horizontal="distributed" vertical="center"/>
    </xf>
    <xf numFmtId="5" fontId="7" fillId="0" borderId="126" xfId="0" applyNumberFormat="1" applyFont="1" applyBorder="1" applyAlignment="1">
      <alignment horizontal="center" vertical="center"/>
    </xf>
    <xf numFmtId="5" fontId="7" fillId="0" borderId="125" xfId="0" applyNumberFormat="1" applyFont="1" applyBorder="1" applyAlignment="1">
      <alignment horizontal="center" vertical="center"/>
    </xf>
    <xf numFmtId="5" fontId="7" fillId="0" borderId="118" xfId="0" applyNumberFormat="1" applyFont="1" applyBorder="1" applyAlignment="1">
      <alignment horizontal="center" vertical="center"/>
    </xf>
    <xf numFmtId="5" fontId="7" fillId="0" borderId="135" xfId="0" applyNumberFormat="1" applyFont="1" applyBorder="1" applyAlignment="1">
      <alignment horizontal="center" vertical="center"/>
    </xf>
    <xf numFmtId="0" fontId="7" fillId="0" borderId="139" xfId="0" applyFont="1" applyBorder="1" applyAlignment="1">
      <alignment horizontal="distributed" vertical="center"/>
    </xf>
    <xf numFmtId="0" fontId="7" fillId="0" borderId="140" xfId="0" applyFont="1" applyBorder="1" applyAlignment="1">
      <alignment horizontal="distributed" vertical="center"/>
    </xf>
    <xf numFmtId="0" fontId="21" fillId="0" borderId="143" xfId="0" applyFont="1" applyBorder="1" applyAlignment="1" applyProtection="1">
      <alignment horizontal="center" vertical="center"/>
      <protection locked="0"/>
    </xf>
    <xf numFmtId="0" fontId="21" fillId="0" borderId="144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5" fontId="7" fillId="0" borderId="1" xfId="0" applyNumberFormat="1" applyFont="1" applyBorder="1" applyAlignment="1">
      <alignment horizontal="center" vertical="center"/>
    </xf>
    <xf numFmtId="5" fontId="7" fillId="0" borderId="36" xfId="0" applyNumberFormat="1" applyFont="1" applyBorder="1" applyAlignment="1">
      <alignment horizontal="center" vertical="center"/>
    </xf>
    <xf numFmtId="5" fontId="7" fillId="0" borderId="37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5" fontId="7" fillId="0" borderId="127" xfId="0" applyNumberFormat="1" applyFont="1" applyBorder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5" fontId="7" fillId="0" borderId="113" xfId="0" applyNumberFormat="1" applyFont="1" applyBorder="1" applyAlignment="1">
      <alignment horizontal="right" vertical="center"/>
    </xf>
    <xf numFmtId="5" fontId="7" fillId="4" borderId="132" xfId="1" applyNumberFormat="1" applyFont="1" applyFill="1" applyBorder="1" applyAlignment="1">
      <alignment horizontal="right" vertical="center"/>
    </xf>
    <xf numFmtId="5" fontId="7" fillId="4" borderId="133" xfId="1" applyNumberFormat="1" applyFont="1" applyFill="1" applyBorder="1" applyAlignment="1">
      <alignment horizontal="right" vertical="center"/>
    </xf>
    <xf numFmtId="5" fontId="7" fillId="4" borderId="34" xfId="1" applyNumberFormat="1" applyFont="1" applyFill="1" applyBorder="1" applyAlignment="1">
      <alignment horizontal="right" vertical="center"/>
    </xf>
    <xf numFmtId="5" fontId="7" fillId="4" borderId="1" xfId="0" applyNumberFormat="1" applyFont="1" applyFill="1" applyBorder="1" applyAlignment="1">
      <alignment horizontal="center" vertical="center"/>
    </xf>
    <xf numFmtId="5" fontId="7" fillId="4" borderId="36" xfId="0" applyNumberFormat="1" applyFont="1" applyFill="1" applyBorder="1" applyAlignment="1">
      <alignment horizontal="center" vertical="center"/>
    </xf>
    <xf numFmtId="5" fontId="7" fillId="4" borderId="37" xfId="0" applyNumberFormat="1" applyFont="1" applyFill="1" applyBorder="1" applyAlignment="1">
      <alignment horizontal="center" vertical="center"/>
    </xf>
    <xf numFmtId="5" fontId="7" fillId="0" borderId="149" xfId="0" applyNumberFormat="1" applyFont="1" applyBorder="1" applyAlignment="1">
      <alignment horizontal="right" vertical="center"/>
    </xf>
    <xf numFmtId="5" fontId="7" fillId="0" borderId="120" xfId="0" applyNumberFormat="1" applyFont="1" applyBorder="1" applyAlignment="1">
      <alignment horizontal="right" vertical="center"/>
    </xf>
    <xf numFmtId="5" fontId="7" fillId="0" borderId="121" xfId="0" applyNumberFormat="1" applyFont="1" applyBorder="1" applyAlignment="1">
      <alignment horizontal="right" vertical="center"/>
    </xf>
    <xf numFmtId="0" fontId="7" fillId="0" borderId="10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8" fontId="7" fillId="4" borderId="128" xfId="0" applyNumberFormat="1" applyFont="1" applyFill="1" applyBorder="1" applyAlignment="1">
      <alignment horizontal="center" vertical="center"/>
    </xf>
    <xf numFmtId="178" fontId="7" fillId="4" borderId="41" xfId="0" applyNumberFormat="1" applyFont="1" applyFill="1" applyBorder="1" applyAlignment="1">
      <alignment horizontal="center" vertical="center"/>
    </xf>
    <xf numFmtId="178" fontId="7" fillId="4" borderId="43" xfId="0" applyNumberFormat="1" applyFont="1" applyFill="1" applyBorder="1" applyAlignment="1">
      <alignment horizontal="center" vertical="center"/>
    </xf>
    <xf numFmtId="5" fontId="7" fillId="0" borderId="16" xfId="0" applyNumberFormat="1" applyFont="1" applyBorder="1" applyAlignment="1">
      <alignment horizontal="right" vertical="center"/>
    </xf>
    <xf numFmtId="5" fontId="7" fillId="0" borderId="17" xfId="0" applyNumberFormat="1" applyFont="1" applyBorder="1" applyAlignment="1">
      <alignment horizontal="right" vertical="center"/>
    </xf>
    <xf numFmtId="5" fontId="7" fillId="0" borderId="33" xfId="0" applyNumberFormat="1" applyFont="1" applyBorder="1" applyAlignment="1">
      <alignment horizontal="right" vertical="center"/>
    </xf>
    <xf numFmtId="0" fontId="7" fillId="0" borderId="103" xfId="0" applyFont="1" applyBorder="1" applyAlignment="1">
      <alignment horizontal="distributed" vertical="center"/>
    </xf>
    <xf numFmtId="0" fontId="7" fillId="0" borderId="104" xfId="0" applyFont="1" applyBorder="1" applyAlignment="1">
      <alignment horizontal="distributed" vertical="center"/>
    </xf>
    <xf numFmtId="0" fontId="7" fillId="0" borderId="10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5" fontId="7" fillId="0" borderId="105" xfId="0" applyNumberFormat="1" applyFont="1" applyBorder="1" applyAlignment="1">
      <alignment horizontal="center" vertical="center"/>
    </xf>
    <xf numFmtId="5" fontId="7" fillId="0" borderId="106" xfId="0" applyNumberFormat="1" applyFont="1" applyBorder="1" applyAlignment="1">
      <alignment horizontal="center" vertical="center"/>
    </xf>
    <xf numFmtId="5" fontId="7" fillId="0" borderId="130" xfId="0" applyNumberFormat="1" applyFont="1" applyBorder="1" applyAlignment="1">
      <alignment horizontal="center" vertical="center"/>
    </xf>
    <xf numFmtId="0" fontId="7" fillId="0" borderId="107" xfId="0" applyFont="1" applyBorder="1" applyAlignment="1">
      <alignment horizontal="distributed" vertical="center"/>
    </xf>
    <xf numFmtId="0" fontId="7" fillId="0" borderId="108" xfId="0" applyFont="1" applyBorder="1" applyAlignment="1">
      <alignment horizontal="distributed" vertical="center"/>
    </xf>
    <xf numFmtId="0" fontId="7" fillId="3" borderId="91" xfId="0" applyFont="1" applyFill="1" applyBorder="1" applyAlignment="1">
      <alignment horizontal="center" vertical="center"/>
    </xf>
    <xf numFmtId="0" fontId="7" fillId="3" borderId="93" xfId="0" applyFont="1" applyFill="1" applyBorder="1" applyAlignment="1">
      <alignment horizontal="center" vertical="center"/>
    </xf>
    <xf numFmtId="0" fontId="7" fillId="3" borderId="96" xfId="0" applyFont="1" applyFill="1" applyBorder="1" applyAlignment="1">
      <alignment horizontal="center" vertical="center"/>
    </xf>
    <xf numFmtId="0" fontId="7" fillId="3" borderId="95" xfId="0" applyFont="1" applyFill="1" applyBorder="1" applyAlignment="1">
      <alignment horizontal="center" vertical="center"/>
    </xf>
    <xf numFmtId="0" fontId="7" fillId="3" borderId="97" xfId="0" applyFont="1" applyFill="1" applyBorder="1" applyAlignment="1">
      <alignment horizontal="center" vertical="center"/>
    </xf>
    <xf numFmtId="0" fontId="7" fillId="3" borderId="98" xfId="0" applyFont="1" applyFill="1" applyBorder="1" applyAlignment="1">
      <alignment horizontal="center" vertical="center"/>
    </xf>
    <xf numFmtId="0" fontId="7" fillId="3" borderId="92" xfId="0" applyFont="1" applyFill="1" applyBorder="1" applyAlignment="1">
      <alignment horizontal="center" vertical="center"/>
    </xf>
    <xf numFmtId="0" fontId="7" fillId="3" borderId="94" xfId="0" applyFont="1" applyFill="1" applyBorder="1" applyAlignment="1">
      <alignment horizontal="center" vertical="center"/>
    </xf>
    <xf numFmtId="0" fontId="7" fillId="3" borderId="95" xfId="0" applyFont="1" applyFill="1" applyBorder="1" applyAlignment="1">
      <alignment horizontal="center" vertical="center" shrinkToFit="1"/>
    </xf>
    <xf numFmtId="0" fontId="7" fillId="3" borderId="111" xfId="0" applyFont="1" applyFill="1" applyBorder="1" applyAlignment="1">
      <alignment horizontal="center" vertical="center" shrinkToFit="1"/>
    </xf>
    <xf numFmtId="0" fontId="4" fillId="0" borderId="63" xfId="2" applyFont="1" applyBorder="1" applyAlignment="1">
      <alignment horizontal="center" vertical="center" shrinkToFit="1"/>
    </xf>
    <xf numFmtId="0" fontId="4" fillId="0" borderId="64" xfId="2" applyFont="1" applyBorder="1" applyAlignment="1">
      <alignment horizontal="center" vertical="center" shrinkToFit="1"/>
    </xf>
    <xf numFmtId="0" fontId="4" fillId="0" borderId="65" xfId="2" applyFont="1" applyBorder="1" applyAlignment="1">
      <alignment horizontal="center" vertical="center" shrinkToFit="1"/>
    </xf>
    <xf numFmtId="0" fontId="4" fillId="0" borderId="66" xfId="2" applyFont="1" applyBorder="1" applyAlignment="1">
      <alignment horizontal="center" vertical="center" shrinkToFit="1"/>
    </xf>
    <xf numFmtId="0" fontId="20" fillId="0" borderId="67" xfId="2" applyFont="1" applyBorder="1" applyAlignment="1" applyProtection="1">
      <alignment horizontal="center" vertical="center" shrinkToFit="1"/>
      <protection locked="0"/>
    </xf>
    <xf numFmtId="0" fontId="20" fillId="0" borderId="45" xfId="2" applyFont="1" applyBorder="1" applyAlignment="1" applyProtection="1">
      <alignment horizontal="center" vertical="center" shrinkToFit="1"/>
      <protection locked="0"/>
    </xf>
    <xf numFmtId="0" fontId="20" fillId="0" borderId="68" xfId="2" applyFont="1" applyBorder="1" applyAlignment="1" applyProtection="1">
      <alignment horizontal="center" vertical="center" shrinkToFit="1"/>
      <protection locked="0"/>
    </xf>
    <xf numFmtId="0" fontId="20" fillId="0" borderId="6" xfId="2" applyFont="1" applyBorder="1" applyAlignment="1" applyProtection="1">
      <alignment horizontal="center" vertical="center" shrinkToFit="1"/>
      <protection locked="0"/>
    </xf>
    <xf numFmtId="0" fontId="20" fillId="0" borderId="5" xfId="2" applyFont="1" applyBorder="1" applyAlignment="1" applyProtection="1">
      <alignment horizontal="center" vertical="center" shrinkToFit="1"/>
      <protection locked="0"/>
    </xf>
    <xf numFmtId="0" fontId="20" fillId="0" borderId="4" xfId="2" applyFont="1" applyBorder="1" applyAlignment="1" applyProtection="1">
      <alignment horizontal="center" vertical="center" shrinkToFit="1"/>
      <protection locked="0"/>
    </xf>
    <xf numFmtId="0" fontId="17" fillId="0" borderId="13" xfId="2" applyFont="1" applyBorder="1" applyAlignment="1">
      <alignment horizontal="distributed" vertical="center" justifyLastLine="1"/>
    </xf>
    <xf numFmtId="0" fontId="17" fillId="0" borderId="12" xfId="2" applyFont="1" applyBorder="1" applyAlignment="1">
      <alignment horizontal="distributed" vertical="center" justifyLastLine="1"/>
    </xf>
    <xf numFmtId="0" fontId="17" fillId="0" borderId="14" xfId="2" applyFont="1" applyBorder="1" applyAlignment="1">
      <alignment horizontal="distributed" vertical="center" justifyLastLine="1"/>
    </xf>
    <xf numFmtId="0" fontId="17" fillId="0" borderId="9" xfId="2" applyFont="1" applyBorder="1" applyAlignment="1">
      <alignment horizontal="distributed" vertical="center" justifyLastLine="1"/>
    </xf>
    <xf numFmtId="0" fontId="17" fillId="0" borderId="0" xfId="2" applyFont="1" applyAlignment="1">
      <alignment horizontal="distributed" vertical="center" justifyLastLine="1"/>
    </xf>
    <xf numFmtId="0" fontId="17" fillId="0" borderId="10" xfId="2" applyFont="1" applyBorder="1" applyAlignment="1">
      <alignment horizontal="distributed" vertical="center" justifyLastLine="1"/>
    </xf>
    <xf numFmtId="0" fontId="17" fillId="0" borderId="69" xfId="2" applyFont="1" applyBorder="1" applyAlignment="1">
      <alignment horizontal="distributed" vertical="center" justifyLastLine="1"/>
    </xf>
    <xf numFmtId="0" fontId="17" fillId="0" borderId="30" xfId="2" applyFont="1" applyBorder="1" applyAlignment="1">
      <alignment horizontal="distributed" vertical="center" justifyLastLine="1"/>
    </xf>
    <xf numFmtId="0" fontId="17" fillId="0" borderId="70" xfId="2" applyFont="1" applyBorder="1" applyAlignment="1">
      <alignment horizontal="distributed" vertical="center" justifyLastLine="1"/>
    </xf>
    <xf numFmtId="0" fontId="13" fillId="0" borderId="44" xfId="2" applyFont="1" applyBorder="1" applyAlignment="1">
      <alignment horizontal="distributed" vertical="center" justifyLastLine="1"/>
    </xf>
    <xf numFmtId="0" fontId="13" fillId="0" borderId="45" xfId="2" applyFont="1" applyBorder="1" applyAlignment="1">
      <alignment horizontal="distributed" vertical="center" justifyLastLine="1"/>
    </xf>
    <xf numFmtId="0" fontId="13" fillId="0" borderId="46" xfId="2" applyFont="1" applyBorder="1" applyAlignment="1">
      <alignment horizontal="distributed" vertical="center" justifyLastLine="1"/>
    </xf>
    <xf numFmtId="0" fontId="13" fillId="0" borderId="48" xfId="2" applyFont="1" applyBorder="1" applyAlignment="1">
      <alignment horizontal="distributed" vertical="center" justifyLastLine="1"/>
    </xf>
    <xf numFmtId="0" fontId="13" fillId="0" borderId="5" xfId="2" applyFont="1" applyBorder="1" applyAlignment="1">
      <alignment horizontal="distributed" vertical="center" justifyLastLine="1"/>
    </xf>
    <xf numFmtId="0" fontId="13" fillId="0" borderId="7" xfId="2" applyFont="1" applyBorder="1" applyAlignment="1">
      <alignment horizontal="distributed" vertical="center" justifyLastLine="1"/>
    </xf>
    <xf numFmtId="0" fontId="22" fillId="0" borderId="67" xfId="2" applyFont="1" applyBorder="1" applyAlignment="1" applyProtection="1">
      <alignment horizontal="center" vertical="center"/>
      <protection locked="0"/>
    </xf>
    <xf numFmtId="0" fontId="22" fillId="0" borderId="45" xfId="2" applyFont="1" applyBorder="1" applyAlignment="1" applyProtection="1">
      <alignment horizontal="center" vertical="center"/>
      <protection locked="0"/>
    </xf>
    <xf numFmtId="0" fontId="22" fillId="0" borderId="68" xfId="2" applyFont="1" applyBorder="1" applyAlignment="1" applyProtection="1">
      <alignment horizontal="center" vertical="center"/>
      <protection locked="0"/>
    </xf>
    <xf numFmtId="0" fontId="22" fillId="0" borderId="6" xfId="2" applyFont="1" applyBorder="1" applyAlignment="1" applyProtection="1">
      <alignment horizontal="center" vertical="center"/>
      <protection locked="0"/>
    </xf>
    <xf numFmtId="0" fontId="22" fillId="0" borderId="5" xfId="2" applyFont="1" applyBorder="1" applyAlignment="1" applyProtection="1">
      <alignment horizontal="center" vertical="center"/>
      <protection locked="0"/>
    </xf>
    <xf numFmtId="0" fontId="22" fillId="0" borderId="4" xfId="2" applyFont="1" applyBorder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0" borderId="30" xfId="2" applyFont="1" applyBorder="1" applyAlignment="1" applyProtection="1">
      <alignment horizontal="center" vertical="center"/>
      <protection locked="0"/>
    </xf>
    <xf numFmtId="0" fontId="4" fillId="0" borderId="49" xfId="2" applyFont="1" applyBorder="1" applyAlignment="1">
      <alignment horizontal="center" vertical="center" shrinkToFit="1"/>
    </xf>
    <xf numFmtId="0" fontId="4" fillId="0" borderId="50" xfId="2" applyFont="1" applyBorder="1" applyAlignment="1">
      <alignment horizontal="center" vertical="center" shrinkToFit="1"/>
    </xf>
    <xf numFmtId="0" fontId="4" fillId="0" borderId="51" xfId="2" applyFont="1" applyBorder="1" applyAlignment="1">
      <alignment horizontal="center" vertical="center" shrinkToFit="1"/>
    </xf>
    <xf numFmtId="0" fontId="4" fillId="0" borderId="18" xfId="2" applyFont="1" applyBorder="1" applyAlignment="1">
      <alignment horizontal="center" vertical="center" shrinkToFit="1"/>
    </xf>
    <xf numFmtId="0" fontId="4" fillId="0" borderId="55" xfId="2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/>
    </xf>
    <xf numFmtId="0" fontId="4" fillId="0" borderId="57" xfId="2" applyFont="1" applyBorder="1" applyAlignment="1">
      <alignment horizontal="center" vertical="center" shrinkToFit="1"/>
    </xf>
    <xf numFmtId="0" fontId="4" fillId="0" borderId="20" xfId="2" applyFont="1" applyBorder="1" applyAlignment="1">
      <alignment horizontal="center" vertical="center" shrinkToFit="1"/>
    </xf>
    <xf numFmtId="0" fontId="4" fillId="0" borderId="19" xfId="2" applyFont="1" applyBorder="1" applyAlignment="1">
      <alignment horizontal="center" vertical="center" shrinkToFit="1"/>
    </xf>
    <xf numFmtId="0" fontId="13" fillId="0" borderId="51" xfId="2" applyFont="1" applyBorder="1" applyAlignment="1" applyProtection="1">
      <alignment horizontal="distributed" vertical="center" indent="3" shrinkToFit="1"/>
      <protection locked="0"/>
    </xf>
    <xf numFmtId="0" fontId="13" fillId="0" borderId="18" xfId="2" applyFont="1" applyBorder="1" applyAlignment="1" applyProtection="1">
      <alignment horizontal="distributed" vertical="center" indent="3" shrinkToFit="1"/>
      <protection locked="0"/>
    </xf>
    <xf numFmtId="0" fontId="13" fillId="0" borderId="52" xfId="2" applyFont="1" applyBorder="1" applyAlignment="1" applyProtection="1">
      <alignment horizontal="distributed" vertical="center" indent="3" shrinkToFit="1"/>
      <protection locked="0"/>
    </xf>
    <xf numFmtId="177" fontId="20" fillId="0" borderId="51" xfId="2" applyNumberFormat="1" applyFont="1" applyBorder="1" applyAlignment="1" applyProtection="1">
      <alignment horizontal="center" vertical="center" shrinkToFit="1"/>
      <protection locked="0"/>
    </xf>
    <xf numFmtId="177" fontId="20" fillId="0" borderId="18" xfId="2" applyNumberFormat="1" applyFont="1" applyBorder="1" applyAlignment="1" applyProtection="1">
      <alignment horizontal="center" vertical="center" shrinkToFit="1"/>
      <protection locked="0"/>
    </xf>
    <xf numFmtId="177" fontId="20" fillId="0" borderId="52" xfId="2" applyNumberFormat="1" applyFont="1" applyBorder="1" applyAlignment="1" applyProtection="1">
      <alignment horizontal="center" vertical="center" shrinkToFit="1"/>
      <protection locked="0"/>
    </xf>
    <xf numFmtId="177" fontId="20" fillId="0" borderId="51" xfId="2" applyNumberFormat="1" applyFont="1" applyBorder="1" applyAlignment="1">
      <alignment horizontal="center" vertical="center" shrinkToFit="1"/>
    </xf>
    <xf numFmtId="177" fontId="20" fillId="0" borderId="18" xfId="2" applyNumberFormat="1" applyFont="1" applyBorder="1" applyAlignment="1">
      <alignment horizontal="center" vertical="center" shrinkToFit="1"/>
    </xf>
    <xf numFmtId="177" fontId="20" fillId="0" borderId="52" xfId="2" applyNumberFormat="1" applyFont="1" applyBorder="1" applyAlignment="1">
      <alignment horizontal="center" vertical="center" shrinkToFit="1"/>
    </xf>
    <xf numFmtId="178" fontId="20" fillId="4" borderId="51" xfId="2" applyNumberFormat="1" applyFont="1" applyFill="1" applyBorder="1" applyAlignment="1" applyProtection="1">
      <alignment vertical="center" shrinkToFit="1"/>
      <protection locked="0"/>
    </xf>
    <xf numFmtId="178" fontId="20" fillId="4" borderId="18" xfId="2" applyNumberFormat="1" applyFont="1" applyFill="1" applyBorder="1" applyAlignment="1" applyProtection="1">
      <alignment vertical="center" shrinkToFit="1"/>
      <protection locked="0"/>
    </xf>
    <xf numFmtId="178" fontId="20" fillId="4" borderId="52" xfId="2" applyNumberFormat="1" applyFont="1" applyFill="1" applyBorder="1" applyAlignment="1" applyProtection="1">
      <alignment vertical="center" shrinkToFit="1"/>
      <protection locked="0"/>
    </xf>
    <xf numFmtId="0" fontId="4" fillId="0" borderId="15" xfId="2" applyFont="1" applyBorder="1" applyAlignment="1">
      <alignment horizontal="center" vertical="center" shrinkToFit="1"/>
    </xf>
    <xf numFmtId="0" fontId="4" fillId="0" borderId="62" xfId="2" applyFont="1" applyBorder="1" applyAlignment="1">
      <alignment horizontal="center" vertical="center" shrinkToFit="1"/>
    </xf>
    <xf numFmtId="0" fontId="4" fillId="0" borderId="51" xfId="2" applyFont="1" applyBorder="1" applyAlignment="1" applyProtection="1">
      <alignment horizontal="center" vertical="center" shrinkToFit="1"/>
      <protection locked="0"/>
    </xf>
    <xf numFmtId="0" fontId="4" fillId="0" borderId="18" xfId="2" applyFont="1" applyBorder="1" applyAlignment="1" applyProtection="1">
      <alignment horizontal="center" vertical="center" shrinkToFit="1"/>
      <protection locked="0"/>
    </xf>
    <xf numFmtId="0" fontId="4" fillId="0" borderId="55" xfId="2" applyFont="1" applyBorder="1" applyAlignment="1" applyProtection="1">
      <alignment horizontal="center" vertical="center" shrinkToFit="1"/>
      <protection locked="0"/>
    </xf>
    <xf numFmtId="0" fontId="4" fillId="0" borderId="59" xfId="2" applyFont="1" applyBorder="1" applyAlignment="1">
      <alignment horizontal="center" vertical="center" shrinkToFit="1"/>
    </xf>
    <xf numFmtId="0" fontId="4" fillId="0" borderId="60" xfId="2" applyFont="1" applyBorder="1" applyAlignment="1">
      <alignment horizontal="center" vertical="center" shrinkToFit="1"/>
    </xf>
    <xf numFmtId="0" fontId="4" fillId="0" borderId="61" xfId="2" applyFont="1" applyBorder="1" applyAlignment="1">
      <alignment horizontal="center" vertical="center" shrinkToFit="1"/>
    </xf>
    <xf numFmtId="177" fontId="4" fillId="4" borderId="51" xfId="2" applyNumberFormat="1" applyFont="1" applyFill="1" applyBorder="1" applyAlignment="1">
      <alignment vertical="center" shrinkToFit="1"/>
    </xf>
    <xf numFmtId="177" fontId="4" fillId="4" borderId="18" xfId="2" applyNumberFormat="1" applyFont="1" applyFill="1" applyBorder="1" applyAlignment="1">
      <alignment vertical="center" shrinkToFit="1"/>
    </xf>
    <xf numFmtId="177" fontId="4" fillId="4" borderId="52" xfId="2" applyNumberFormat="1" applyFont="1" applyFill="1" applyBorder="1" applyAlignment="1">
      <alignment vertical="center" shrinkToFit="1"/>
    </xf>
    <xf numFmtId="0" fontId="4" fillId="0" borderId="57" xfId="2" applyFont="1" applyBorder="1" applyAlignment="1" applyProtection="1">
      <alignment horizontal="center" vertical="center" shrinkToFit="1"/>
      <protection locked="0"/>
    </xf>
    <xf numFmtId="0" fontId="4" fillId="0" borderId="20" xfId="2" applyFont="1" applyBorder="1" applyAlignment="1" applyProtection="1">
      <alignment horizontal="center" vertical="center" shrinkToFit="1"/>
      <protection locked="0"/>
    </xf>
    <xf numFmtId="0" fontId="4" fillId="0" borderId="19" xfId="2" applyFont="1" applyBorder="1" applyAlignment="1" applyProtection="1">
      <alignment horizontal="center" vertical="center" shrinkToFit="1"/>
      <protection locked="0"/>
    </xf>
    <xf numFmtId="0" fontId="20" fillId="0" borderId="51" xfId="2" applyFont="1" applyBorder="1" applyAlignment="1" applyProtection="1">
      <alignment horizontal="center" vertical="center" shrinkToFit="1"/>
      <protection locked="0"/>
    </xf>
    <xf numFmtId="0" fontId="20" fillId="0" borderId="18" xfId="2" applyFont="1" applyBorder="1" applyAlignment="1" applyProtection="1">
      <alignment horizontal="center" vertical="center" shrinkToFit="1"/>
      <protection locked="0"/>
    </xf>
    <xf numFmtId="0" fontId="20" fillId="0" borderId="52" xfId="2" applyFont="1" applyBorder="1" applyAlignment="1" applyProtection="1">
      <alignment horizontal="center" vertical="center" shrinkToFit="1"/>
      <protection locked="0"/>
    </xf>
    <xf numFmtId="0" fontId="4" fillId="0" borderId="52" xfId="2" applyFont="1" applyBorder="1" applyAlignment="1" applyProtection="1">
      <alignment horizontal="center" vertical="center" shrinkToFit="1"/>
      <protection locked="0"/>
    </xf>
    <xf numFmtId="177" fontId="4" fillId="0" borderId="51" xfId="2" applyNumberFormat="1" applyFont="1" applyBorder="1" applyAlignment="1" applyProtection="1">
      <alignment horizontal="center" vertical="center" shrinkToFit="1"/>
      <protection locked="0"/>
    </xf>
    <xf numFmtId="177" fontId="4" fillId="0" borderId="18" xfId="2" applyNumberFormat="1" applyFont="1" applyBorder="1" applyAlignment="1" applyProtection="1">
      <alignment horizontal="center" vertical="center" shrinkToFit="1"/>
      <protection locked="0"/>
    </xf>
    <xf numFmtId="177" fontId="4" fillId="0" borderId="52" xfId="2" applyNumberFormat="1" applyFont="1" applyBorder="1" applyAlignment="1" applyProtection="1">
      <alignment horizontal="center" vertical="center" shrinkToFit="1"/>
      <protection locked="0"/>
    </xf>
    <xf numFmtId="0" fontId="4" fillId="0" borderId="57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7" fillId="2" borderId="51" xfId="2" applyFont="1" applyFill="1" applyBorder="1" applyAlignment="1">
      <alignment horizontal="center" vertical="center" shrinkToFit="1"/>
    </xf>
    <xf numFmtId="0" fontId="7" fillId="2" borderId="18" xfId="2" applyFont="1" applyFill="1" applyBorder="1" applyAlignment="1">
      <alignment horizontal="center" vertical="center" shrinkToFit="1"/>
    </xf>
    <xf numFmtId="0" fontId="7" fillId="2" borderId="55" xfId="2" applyFont="1" applyFill="1" applyBorder="1" applyAlignment="1">
      <alignment horizontal="center" vertical="center" shrinkToFit="1"/>
    </xf>
    <xf numFmtId="0" fontId="13" fillId="0" borderId="51" xfId="2" applyFont="1" applyBorder="1" applyAlignment="1">
      <alignment horizontal="distributed" vertical="center" indent="3" shrinkToFit="1"/>
    </xf>
    <xf numFmtId="0" fontId="13" fillId="0" borderId="18" xfId="2" applyFont="1" applyBorder="1" applyAlignment="1">
      <alignment horizontal="distributed" vertical="center" indent="3" shrinkToFit="1"/>
    </xf>
    <xf numFmtId="0" fontId="13" fillId="0" borderId="52" xfId="2" applyFont="1" applyBorder="1" applyAlignment="1">
      <alignment horizontal="distributed" vertical="center" indent="3" shrinkToFit="1"/>
    </xf>
    <xf numFmtId="0" fontId="4" fillId="0" borderId="52" xfId="2" applyFont="1" applyBorder="1" applyAlignment="1">
      <alignment horizontal="center" vertical="center" shrinkToFit="1"/>
    </xf>
    <xf numFmtId="178" fontId="4" fillId="4" borderId="51" xfId="2" applyNumberFormat="1" applyFont="1" applyFill="1" applyBorder="1" applyAlignment="1">
      <alignment vertical="center" shrinkToFit="1"/>
    </xf>
    <xf numFmtId="178" fontId="4" fillId="4" borderId="18" xfId="2" applyNumberFormat="1" applyFont="1" applyFill="1" applyBorder="1" applyAlignment="1">
      <alignment vertical="center" shrinkToFit="1"/>
    </xf>
    <xf numFmtId="178" fontId="4" fillId="4" borderId="52" xfId="2" applyNumberFormat="1" applyFont="1" applyFill="1" applyBorder="1" applyAlignment="1">
      <alignment vertical="center" shrinkToFit="1"/>
    </xf>
    <xf numFmtId="0" fontId="4" fillId="0" borderId="53" xfId="2" applyFont="1" applyBorder="1" applyAlignment="1" applyProtection="1">
      <alignment horizontal="center" vertical="center" shrinkToFit="1"/>
      <protection locked="0"/>
    </xf>
    <xf numFmtId="0" fontId="4" fillId="0" borderId="27" xfId="2" applyFont="1" applyBorder="1" applyAlignment="1" applyProtection="1">
      <alignment horizontal="center" vertical="center" shrinkToFit="1"/>
      <protection locked="0"/>
    </xf>
    <xf numFmtId="0" fontId="4" fillId="0" borderId="56" xfId="2" applyFont="1" applyBorder="1" applyAlignment="1" applyProtection="1">
      <alignment horizontal="center" vertical="center" shrinkToFit="1"/>
      <protection locked="0"/>
    </xf>
    <xf numFmtId="0" fontId="7" fillId="2" borderId="52" xfId="2" applyFont="1" applyFill="1" applyBorder="1" applyAlignment="1">
      <alignment horizontal="center" vertical="center" shrinkToFit="1"/>
    </xf>
    <xf numFmtId="0" fontId="4" fillId="0" borderId="58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13" fillId="0" borderId="53" xfId="2" applyFont="1" applyBorder="1" applyAlignment="1">
      <alignment horizontal="distributed" vertical="center" indent="3" shrinkToFit="1"/>
    </xf>
    <xf numFmtId="0" fontId="13" fillId="0" borderId="27" xfId="2" applyFont="1" applyBorder="1" applyAlignment="1">
      <alignment horizontal="distributed" vertical="center" indent="3" shrinkToFit="1"/>
    </xf>
    <xf numFmtId="0" fontId="13" fillId="0" borderId="54" xfId="2" applyFont="1" applyBorder="1" applyAlignment="1">
      <alignment horizontal="distributed" vertical="center" indent="3" shrinkToFit="1"/>
    </xf>
    <xf numFmtId="0" fontId="4" fillId="0" borderId="53" xfId="2" applyFont="1" applyBorder="1" applyAlignment="1">
      <alignment horizontal="center" vertical="center" shrinkToFit="1"/>
    </xf>
    <xf numFmtId="0" fontId="4" fillId="0" borderId="27" xfId="2" applyFont="1" applyBorder="1" applyAlignment="1">
      <alignment horizontal="center" vertical="center" shrinkToFit="1"/>
    </xf>
    <xf numFmtId="0" fontId="4" fillId="0" borderId="54" xfId="2" applyFont="1" applyBorder="1" applyAlignment="1">
      <alignment horizontal="center" vertical="center" shrinkToFit="1"/>
    </xf>
    <xf numFmtId="0" fontId="4" fillId="2" borderId="44" xfId="2" applyFont="1" applyFill="1" applyBorder="1" applyAlignment="1">
      <alignment vertical="distributed" textRotation="255" justifyLastLine="1"/>
    </xf>
    <xf numFmtId="0" fontId="4" fillId="2" borderId="45" xfId="2" applyFont="1" applyFill="1" applyBorder="1" applyAlignment="1">
      <alignment vertical="distributed" textRotation="255" justifyLastLine="1"/>
    </xf>
    <xf numFmtId="0" fontId="4" fillId="2" borderId="46" xfId="2" applyFont="1" applyFill="1" applyBorder="1" applyAlignment="1">
      <alignment vertical="distributed" textRotation="255" justifyLastLine="1"/>
    </xf>
    <xf numFmtId="0" fontId="4" fillId="2" borderId="47" xfId="2" applyFont="1" applyFill="1" applyBorder="1" applyAlignment="1">
      <alignment vertical="distributed" textRotation="255" justifyLastLine="1"/>
    </xf>
    <xf numFmtId="0" fontId="4" fillId="2" borderId="0" xfId="2" applyFont="1" applyFill="1" applyAlignment="1">
      <alignment vertical="distributed" textRotation="255" justifyLastLine="1"/>
    </xf>
    <xf numFmtId="0" fontId="4" fillId="2" borderId="10" xfId="2" applyFont="1" applyFill="1" applyBorder="1" applyAlignment="1">
      <alignment vertical="distributed" textRotation="255" justifyLastLine="1"/>
    </xf>
    <xf numFmtId="0" fontId="4" fillId="2" borderId="48" xfId="2" applyFont="1" applyFill="1" applyBorder="1" applyAlignment="1">
      <alignment vertical="distributed" textRotation="255" justifyLastLine="1"/>
    </xf>
    <xf numFmtId="0" fontId="4" fillId="2" borderId="5" xfId="2" applyFont="1" applyFill="1" applyBorder="1" applyAlignment="1">
      <alignment vertical="distributed" textRotation="255" justifyLastLine="1"/>
    </xf>
    <xf numFmtId="0" fontId="4" fillId="2" borderId="7" xfId="2" applyFont="1" applyFill="1" applyBorder="1" applyAlignment="1">
      <alignment vertical="distributed" textRotation="255" justifyLastLine="1"/>
    </xf>
    <xf numFmtId="0" fontId="12" fillId="2" borderId="15" xfId="2" applyFont="1" applyFill="1" applyBorder="1" applyAlignment="1">
      <alignment vertical="center" justifyLastLine="1"/>
    </xf>
    <xf numFmtId="0" fontId="12" fillId="2" borderId="49" xfId="2" applyFont="1" applyFill="1" applyBorder="1" applyAlignment="1">
      <alignment vertical="center" justifyLastLine="1"/>
    </xf>
    <xf numFmtId="0" fontId="12" fillId="2" borderId="50" xfId="2" applyFont="1" applyFill="1" applyBorder="1" applyAlignment="1">
      <alignment vertical="center" justifyLastLine="1"/>
    </xf>
    <xf numFmtId="178" fontId="4" fillId="4" borderId="53" xfId="2" applyNumberFormat="1" applyFont="1" applyFill="1" applyBorder="1" applyAlignment="1">
      <alignment vertical="center" shrinkToFit="1"/>
    </xf>
    <xf numFmtId="178" fontId="4" fillId="4" borderId="27" xfId="2" applyNumberFormat="1" applyFont="1" applyFill="1" applyBorder="1" applyAlignment="1">
      <alignment vertical="center" shrinkToFit="1"/>
    </xf>
    <xf numFmtId="178" fontId="4" fillId="4" borderId="54" xfId="2" applyNumberFormat="1" applyFont="1" applyFill="1" applyBorder="1" applyAlignment="1">
      <alignment vertical="center" shrinkToFit="1"/>
    </xf>
    <xf numFmtId="0" fontId="7" fillId="0" borderId="143" xfId="0" applyFont="1" applyBorder="1" applyAlignment="1" applyProtection="1">
      <alignment horizontal="center" vertical="center"/>
      <protection locked="0"/>
    </xf>
    <xf numFmtId="0" fontId="7" fillId="0" borderId="144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178" fontId="7" fillId="0" borderId="127" xfId="0" applyNumberFormat="1" applyFont="1" applyBorder="1" applyAlignment="1">
      <alignment horizontal="right" vertical="center"/>
    </xf>
    <xf numFmtId="178" fontId="7" fillId="0" borderId="0" xfId="0" applyNumberFormat="1" applyFont="1" applyAlignment="1">
      <alignment horizontal="right" vertical="center"/>
    </xf>
    <xf numFmtId="178" fontId="7" fillId="0" borderId="113" xfId="0" applyNumberFormat="1" applyFont="1" applyBorder="1" applyAlignment="1">
      <alignment horizontal="right" vertical="center"/>
    </xf>
    <xf numFmtId="176" fontId="7" fillId="4" borderId="16" xfId="1" applyNumberFormat="1" applyFont="1" applyFill="1" applyBorder="1" applyAlignment="1">
      <alignment horizontal="center" vertical="center"/>
    </xf>
    <xf numFmtId="176" fontId="7" fillId="4" borderId="17" xfId="1" applyNumberFormat="1" applyFont="1" applyFill="1" applyBorder="1" applyAlignment="1">
      <alignment horizontal="center" vertical="center"/>
    </xf>
    <xf numFmtId="176" fontId="7" fillId="4" borderId="28" xfId="1" applyNumberFormat="1" applyFont="1" applyFill="1" applyBorder="1" applyAlignment="1">
      <alignment horizontal="center" vertical="center"/>
    </xf>
    <xf numFmtId="176" fontId="7" fillId="4" borderId="132" xfId="1" applyNumberFormat="1" applyFont="1" applyFill="1" applyBorder="1" applyAlignment="1">
      <alignment horizontal="center" vertical="center"/>
    </xf>
    <xf numFmtId="176" fontId="7" fillId="4" borderId="133" xfId="1" applyNumberFormat="1" applyFont="1" applyFill="1" applyBorder="1" applyAlignment="1">
      <alignment horizontal="center" vertical="center"/>
    </xf>
    <xf numFmtId="176" fontId="7" fillId="4" borderId="134" xfId="1" applyNumberFormat="1" applyFont="1" applyFill="1" applyBorder="1" applyAlignment="1">
      <alignment horizontal="center" vertical="center"/>
    </xf>
    <xf numFmtId="178" fontId="7" fillId="0" borderId="16" xfId="1" applyNumberFormat="1" applyFont="1" applyFill="1" applyBorder="1" applyAlignment="1">
      <alignment horizontal="right" vertical="center"/>
    </xf>
    <xf numFmtId="178" fontId="7" fillId="0" borderId="17" xfId="1" applyNumberFormat="1" applyFont="1" applyFill="1" applyBorder="1" applyAlignment="1">
      <alignment horizontal="right" vertical="center"/>
    </xf>
    <xf numFmtId="178" fontId="7" fillId="0" borderId="33" xfId="1" applyNumberFormat="1" applyFont="1" applyFill="1" applyBorder="1" applyAlignment="1">
      <alignment horizontal="right" vertical="center"/>
    </xf>
    <xf numFmtId="178" fontId="7" fillId="4" borderId="132" xfId="1" applyNumberFormat="1" applyFont="1" applyFill="1" applyBorder="1" applyAlignment="1">
      <alignment horizontal="right" vertical="center"/>
    </xf>
    <xf numFmtId="178" fontId="7" fillId="4" borderId="133" xfId="1" applyNumberFormat="1" applyFont="1" applyFill="1" applyBorder="1" applyAlignment="1">
      <alignment horizontal="right" vertical="center"/>
    </xf>
    <xf numFmtId="178" fontId="7" fillId="4" borderId="34" xfId="1" applyNumberFormat="1" applyFont="1" applyFill="1" applyBorder="1" applyAlignment="1">
      <alignment horizontal="right" vertical="center"/>
    </xf>
    <xf numFmtId="0" fontId="7" fillId="0" borderId="159" xfId="0" applyFont="1" applyBorder="1" applyAlignment="1">
      <alignment horizontal="distributed" vertical="center"/>
    </xf>
    <xf numFmtId="0" fontId="7" fillId="0" borderId="160" xfId="0" applyFont="1" applyBorder="1" applyAlignment="1">
      <alignment horizontal="distributed" vertical="center"/>
    </xf>
    <xf numFmtId="0" fontId="7" fillId="3" borderId="151" xfId="0" applyFont="1" applyFill="1" applyBorder="1" applyAlignment="1">
      <alignment horizontal="center" vertical="center"/>
    </xf>
    <xf numFmtId="178" fontId="7" fillId="4" borderId="174" xfId="0" applyNumberFormat="1" applyFont="1" applyFill="1" applyBorder="1" applyAlignment="1">
      <alignment horizontal="right" vertical="center"/>
    </xf>
    <xf numFmtId="178" fontId="7" fillId="4" borderId="175" xfId="0" applyNumberFormat="1" applyFont="1" applyFill="1" applyBorder="1" applyAlignment="1">
      <alignment horizontal="right" vertical="center"/>
    </xf>
    <xf numFmtId="178" fontId="7" fillId="4" borderId="176" xfId="0" applyNumberFormat="1" applyFont="1" applyFill="1" applyBorder="1" applyAlignment="1">
      <alignment horizontal="right" vertical="center"/>
    </xf>
    <xf numFmtId="5" fontId="7" fillId="0" borderId="178" xfId="0" applyNumberFormat="1" applyFont="1" applyBorder="1" applyAlignment="1">
      <alignment horizontal="center" vertical="center"/>
    </xf>
    <xf numFmtId="5" fontId="7" fillId="0" borderId="179" xfId="0" applyNumberFormat="1" applyFont="1" applyBorder="1" applyAlignment="1">
      <alignment horizontal="center" vertical="center"/>
    </xf>
    <xf numFmtId="0" fontId="7" fillId="0" borderId="177" xfId="0" applyFont="1" applyBorder="1" applyAlignment="1">
      <alignment horizontal="center" vertical="center"/>
    </xf>
    <xf numFmtId="0" fontId="7" fillId="0" borderId="178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5" fontId="7" fillId="4" borderId="168" xfId="0" applyNumberFormat="1" applyFont="1" applyFill="1" applyBorder="1" applyAlignment="1">
      <alignment horizontal="center" vertical="center"/>
    </xf>
    <xf numFmtId="5" fontId="7" fillId="4" borderId="169" xfId="0" applyNumberFormat="1" applyFont="1" applyFill="1" applyBorder="1" applyAlignment="1">
      <alignment horizontal="center" vertical="center"/>
    </xf>
    <xf numFmtId="5" fontId="7" fillId="0" borderId="168" xfId="0" applyNumberFormat="1" applyFont="1" applyBorder="1" applyAlignment="1">
      <alignment horizontal="center" vertical="center"/>
    </xf>
    <xf numFmtId="5" fontId="7" fillId="4" borderId="172" xfId="0" applyNumberFormat="1" applyFont="1" applyFill="1" applyBorder="1" applyAlignment="1">
      <alignment horizontal="center" vertical="center"/>
    </xf>
    <xf numFmtId="5" fontId="7" fillId="4" borderId="173" xfId="0" applyNumberFormat="1" applyFont="1" applyFill="1" applyBorder="1" applyAlignment="1">
      <alignment horizontal="center" vertical="center"/>
    </xf>
    <xf numFmtId="5" fontId="7" fillId="4" borderId="171" xfId="0" applyNumberFormat="1" applyFont="1" applyFill="1" applyBorder="1" applyAlignment="1">
      <alignment horizontal="center" vertical="center"/>
    </xf>
    <xf numFmtId="5" fontId="7" fillId="4" borderId="170" xfId="0" applyNumberFormat="1" applyFont="1" applyFill="1" applyBorder="1" applyAlignment="1">
      <alignment horizontal="center" vertical="center"/>
    </xf>
    <xf numFmtId="0" fontId="7" fillId="0" borderId="167" xfId="0" applyFont="1" applyBorder="1" applyAlignment="1">
      <alignment horizontal="distributed" vertical="center"/>
    </xf>
    <xf numFmtId="0" fontId="7" fillId="0" borderId="154" xfId="0" applyFont="1" applyBorder="1" applyAlignment="1" applyProtection="1">
      <alignment horizontal="center" vertical="center"/>
      <protection locked="0"/>
    </xf>
    <xf numFmtId="0" fontId="7" fillId="0" borderId="155" xfId="0" applyFont="1" applyBorder="1" applyAlignment="1" applyProtection="1">
      <alignment horizontal="center" vertical="center"/>
      <protection locked="0"/>
    </xf>
    <xf numFmtId="0" fontId="7" fillId="0" borderId="158" xfId="0" applyFont="1" applyBorder="1" applyAlignment="1" applyProtection="1">
      <alignment horizontal="center" vertical="center"/>
      <protection locked="0"/>
    </xf>
    <xf numFmtId="5" fontId="7" fillId="0" borderId="160" xfId="0" applyNumberFormat="1" applyFont="1" applyBorder="1" applyAlignment="1">
      <alignment horizontal="center" vertical="center"/>
    </xf>
    <xf numFmtId="5" fontId="7" fillId="0" borderId="16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61" xfId="0" applyFont="1" applyBorder="1" applyAlignment="1">
      <alignment horizontal="center"/>
    </xf>
    <xf numFmtId="0" fontId="7" fillId="0" borderId="156" xfId="0" applyFont="1" applyBorder="1" applyAlignment="1">
      <alignment horizontal="center" vertical="center"/>
    </xf>
    <xf numFmtId="0" fontId="7" fillId="0" borderId="152" xfId="0" applyFont="1" applyBorder="1" applyAlignment="1" applyProtection="1">
      <alignment horizontal="center" vertical="center"/>
      <protection locked="0"/>
    </xf>
    <xf numFmtId="0" fontId="7" fillId="0" borderId="153" xfId="0" applyFont="1" applyBorder="1" applyAlignment="1" applyProtection="1">
      <alignment horizontal="center" vertical="center"/>
      <protection locked="0"/>
    </xf>
    <xf numFmtId="0" fontId="4" fillId="0" borderId="164" xfId="0" applyFont="1" applyBorder="1" applyAlignment="1">
      <alignment horizontal="center" vertical="center"/>
    </xf>
    <xf numFmtId="0" fontId="7" fillId="0" borderId="16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57" xfId="0" applyFont="1" applyBorder="1" applyAlignment="1" applyProtection="1">
      <alignment horizontal="center" vertical="center"/>
      <protection locked="0"/>
    </xf>
    <xf numFmtId="0" fontId="7" fillId="0" borderId="162" xfId="0" applyFont="1" applyBorder="1" applyAlignment="1">
      <alignment horizontal="distributed" vertical="center"/>
    </xf>
    <xf numFmtId="0" fontId="7" fillId="0" borderId="83" xfId="0" applyFont="1" applyBorder="1" applyAlignment="1">
      <alignment horizontal="distributed" vertical="center"/>
    </xf>
    <xf numFmtId="0" fontId="7" fillId="0" borderId="163" xfId="0" applyFont="1" applyBorder="1" applyAlignment="1">
      <alignment horizontal="distributed" vertical="center"/>
    </xf>
    <xf numFmtId="0" fontId="7" fillId="0" borderId="101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13" fillId="0" borderId="51" xfId="2" applyFont="1" applyBorder="1" applyAlignment="1">
      <alignment horizontal="center" vertical="center" shrinkToFit="1"/>
    </xf>
    <xf numFmtId="0" fontId="13" fillId="0" borderId="18" xfId="2" applyFont="1" applyBorder="1" applyAlignment="1">
      <alignment horizontal="center" vertical="center" shrinkToFit="1"/>
    </xf>
    <xf numFmtId="0" fontId="13" fillId="0" borderId="52" xfId="2" applyFont="1" applyBorder="1" applyAlignment="1">
      <alignment horizontal="center" vertical="center" shrinkToFit="1"/>
    </xf>
    <xf numFmtId="177" fontId="4" fillId="0" borderId="180" xfId="2" applyNumberFormat="1" applyFont="1" applyBorder="1" applyAlignment="1">
      <alignment horizontal="center" vertical="center" shrinkToFit="1"/>
    </xf>
    <xf numFmtId="177" fontId="4" fillId="0" borderId="181" xfId="2" applyNumberFormat="1" applyFont="1" applyBorder="1" applyAlignment="1">
      <alignment horizontal="center" vertical="center" shrinkToFit="1"/>
    </xf>
    <xf numFmtId="177" fontId="4" fillId="0" borderId="182" xfId="2" applyNumberFormat="1" applyFont="1" applyBorder="1" applyAlignment="1">
      <alignment horizontal="center" vertical="center" shrinkToFit="1"/>
    </xf>
    <xf numFmtId="178" fontId="4" fillId="0" borderId="180" xfId="2" applyNumberFormat="1" applyFont="1" applyBorder="1" applyAlignment="1">
      <alignment horizontal="center" vertical="center" shrinkToFit="1"/>
    </xf>
    <xf numFmtId="178" fontId="4" fillId="0" borderId="181" xfId="2" applyNumberFormat="1" applyFont="1" applyBorder="1" applyAlignment="1">
      <alignment horizontal="center" vertical="center" shrinkToFit="1"/>
    </xf>
    <xf numFmtId="178" fontId="4" fillId="0" borderId="182" xfId="2" applyNumberFormat="1" applyFont="1" applyBorder="1" applyAlignment="1">
      <alignment horizontal="center" vertical="center" shrinkToFit="1"/>
    </xf>
    <xf numFmtId="0" fontId="13" fillId="0" borderId="67" xfId="2" applyFont="1" applyBorder="1" applyAlignment="1" applyProtection="1">
      <alignment horizontal="center" vertical="center"/>
      <protection locked="0"/>
    </xf>
    <xf numFmtId="0" fontId="13" fillId="0" borderId="45" xfId="2" applyFont="1" applyBorder="1" applyAlignment="1" applyProtection="1">
      <alignment horizontal="center" vertical="center"/>
      <protection locked="0"/>
    </xf>
    <xf numFmtId="0" fontId="13" fillId="0" borderId="68" xfId="2" applyFont="1" applyBorder="1" applyAlignment="1" applyProtection="1">
      <alignment horizontal="center" vertical="center"/>
      <protection locked="0"/>
    </xf>
    <xf numFmtId="0" fontId="13" fillId="0" borderId="6" xfId="2" applyFont="1" applyBorder="1" applyAlignment="1" applyProtection="1">
      <alignment horizontal="center" vertical="center"/>
      <protection locked="0"/>
    </xf>
    <xf numFmtId="0" fontId="13" fillId="0" borderId="5" xfId="2" applyFont="1" applyBorder="1" applyAlignment="1" applyProtection="1">
      <alignment horizontal="center" vertical="center"/>
      <protection locked="0"/>
    </xf>
    <xf numFmtId="0" fontId="13" fillId="0" borderId="4" xfId="2" applyFont="1" applyBorder="1" applyAlignment="1" applyProtection="1">
      <alignment horizontal="center" vertical="center"/>
      <protection locked="0"/>
    </xf>
    <xf numFmtId="178" fontId="4" fillId="0" borderId="51" xfId="2" applyNumberFormat="1" applyFont="1" applyBorder="1" applyAlignment="1" applyProtection="1">
      <alignment horizontal="center" vertical="center" shrinkToFit="1"/>
      <protection locked="0"/>
    </xf>
    <xf numFmtId="178" fontId="4" fillId="0" borderId="18" xfId="2" applyNumberFormat="1" applyFont="1" applyBorder="1" applyAlignment="1" applyProtection="1">
      <alignment horizontal="center" vertical="center" shrinkToFit="1"/>
      <protection locked="0"/>
    </xf>
    <xf numFmtId="178" fontId="4" fillId="0" borderId="52" xfId="2" applyNumberFormat="1" applyFont="1" applyBorder="1" applyAlignment="1" applyProtection="1">
      <alignment horizontal="center" vertical="center" shrinkToFit="1"/>
      <protection locked="0"/>
    </xf>
    <xf numFmtId="0" fontId="15" fillId="0" borderId="64" xfId="2" applyFont="1" applyBorder="1" applyAlignment="1" applyProtection="1">
      <alignment horizontal="center" vertical="center"/>
      <protection locked="0"/>
    </xf>
    <xf numFmtId="0" fontId="15" fillId="0" borderId="71" xfId="2" applyFont="1" applyBorder="1" applyAlignment="1" applyProtection="1">
      <alignment horizontal="center" vertical="center"/>
      <protection locked="0"/>
    </xf>
    <xf numFmtId="0" fontId="15" fillId="0" borderId="66" xfId="2" applyFont="1" applyBorder="1" applyAlignment="1" applyProtection="1">
      <alignment horizontal="center" vertical="center"/>
      <protection locked="0"/>
    </xf>
    <xf numFmtId="0" fontId="15" fillId="0" borderId="72" xfId="2" applyFont="1" applyBorder="1" applyAlignment="1" applyProtection="1">
      <alignment horizontal="center" vertical="center"/>
      <protection locked="0"/>
    </xf>
    <xf numFmtId="0" fontId="4" fillId="0" borderId="58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 shrinkToFit="1"/>
    </xf>
    <xf numFmtId="178" fontId="4" fillId="0" borderId="183" xfId="2" applyNumberFormat="1" applyFont="1" applyBorder="1" applyAlignment="1">
      <alignment horizontal="center" vertical="center" shrinkToFit="1"/>
    </xf>
    <xf numFmtId="178" fontId="4" fillId="0" borderId="184" xfId="2" applyNumberFormat="1" applyFont="1" applyBorder="1" applyAlignment="1">
      <alignment horizontal="center" vertical="center" shrinkToFit="1"/>
    </xf>
    <xf numFmtId="178" fontId="4" fillId="0" borderId="185" xfId="2" applyNumberFormat="1" applyFont="1" applyBorder="1" applyAlignment="1">
      <alignment horizontal="center" vertical="center" shrinkToFit="1"/>
    </xf>
    <xf numFmtId="0" fontId="4" fillId="0" borderId="183" xfId="2" applyFont="1" applyBorder="1" applyAlignment="1">
      <alignment horizontal="center" vertical="center" shrinkToFit="1"/>
    </xf>
    <xf numFmtId="0" fontId="4" fillId="0" borderId="184" xfId="2" applyFont="1" applyBorder="1" applyAlignment="1">
      <alignment horizontal="center" vertical="center" shrinkToFit="1"/>
    </xf>
    <xf numFmtId="0" fontId="4" fillId="0" borderId="185" xfId="2" applyFont="1" applyBorder="1" applyAlignment="1">
      <alignment horizontal="center" vertical="center" shrinkToFit="1"/>
    </xf>
    <xf numFmtId="0" fontId="16" fillId="0" borderId="13" xfId="2" applyFont="1" applyBorder="1" applyAlignment="1">
      <alignment horizontal="distributed" vertical="center" justifyLastLine="1"/>
    </xf>
    <xf numFmtId="0" fontId="4" fillId="0" borderId="12" xfId="2" applyFont="1" applyBorder="1" applyAlignment="1">
      <alignment horizontal="distributed" vertical="center" justifyLastLine="1"/>
    </xf>
    <xf numFmtId="0" fontId="4" fillId="0" borderId="14" xfId="2" applyFont="1" applyBorder="1" applyAlignment="1">
      <alignment horizontal="distributed" vertical="center" justifyLastLine="1"/>
    </xf>
    <xf numFmtId="0" fontId="4" fillId="0" borderId="9" xfId="2" applyFont="1" applyBorder="1" applyAlignment="1">
      <alignment horizontal="distributed" vertical="center" justifyLastLine="1"/>
    </xf>
    <xf numFmtId="0" fontId="4" fillId="0" borderId="0" xfId="2" applyFont="1" applyAlignment="1">
      <alignment horizontal="distributed" vertical="center" justifyLastLine="1"/>
    </xf>
    <xf numFmtId="0" fontId="4" fillId="0" borderId="10" xfId="2" applyFont="1" applyBorder="1" applyAlignment="1">
      <alignment horizontal="distributed" vertical="center" justifyLastLine="1"/>
    </xf>
    <xf numFmtId="0" fontId="4" fillId="0" borderId="69" xfId="2" applyFont="1" applyBorder="1" applyAlignment="1">
      <alignment horizontal="distributed" vertical="center" justifyLastLine="1"/>
    </xf>
    <xf numFmtId="0" fontId="4" fillId="0" borderId="30" xfId="2" applyFont="1" applyBorder="1" applyAlignment="1">
      <alignment horizontal="distributed" vertical="center" justifyLastLine="1"/>
    </xf>
    <xf numFmtId="0" fontId="4" fillId="0" borderId="70" xfId="2" applyFont="1" applyBorder="1" applyAlignment="1">
      <alignment horizontal="distributed" vertical="center" justifyLastLine="1"/>
    </xf>
    <xf numFmtId="0" fontId="15" fillId="0" borderId="44" xfId="2" applyFont="1" applyBorder="1" applyAlignment="1">
      <alignment horizontal="distributed" vertical="center" justifyLastLine="1"/>
    </xf>
    <xf numFmtId="0" fontId="15" fillId="0" borderId="45" xfId="2" applyFont="1" applyBorder="1" applyAlignment="1">
      <alignment horizontal="distributed" vertical="center" justifyLastLine="1"/>
    </xf>
    <xf numFmtId="0" fontId="15" fillId="0" borderId="46" xfId="2" applyFont="1" applyBorder="1" applyAlignment="1">
      <alignment horizontal="distributed" vertical="center" justifyLastLine="1"/>
    </xf>
    <xf numFmtId="0" fontId="15" fillId="0" borderId="48" xfId="2" applyFont="1" applyBorder="1" applyAlignment="1">
      <alignment horizontal="distributed" vertical="center" justifyLastLine="1"/>
    </xf>
    <xf numFmtId="0" fontId="15" fillId="0" borderId="5" xfId="2" applyFont="1" applyBorder="1" applyAlignment="1">
      <alignment horizontal="distributed" vertical="center" justifyLastLine="1"/>
    </xf>
    <xf numFmtId="0" fontId="15" fillId="0" borderId="7" xfId="2" applyFont="1" applyBorder="1" applyAlignment="1">
      <alignment horizontal="distributed" vertical="center" justifyLastLine="1"/>
    </xf>
    <xf numFmtId="0" fontId="15" fillId="0" borderId="67" xfId="2" applyFont="1" applyBorder="1" applyAlignment="1" applyProtection="1">
      <alignment horizontal="center" vertical="center"/>
      <protection locked="0"/>
    </xf>
    <xf numFmtId="0" fontId="15" fillId="0" borderId="45" xfId="2" applyFont="1" applyBorder="1" applyAlignment="1" applyProtection="1">
      <alignment horizontal="center" vertical="center"/>
      <protection locked="0"/>
    </xf>
    <xf numFmtId="0" fontId="15" fillId="0" borderId="68" xfId="2" applyFont="1" applyBorder="1" applyAlignment="1" applyProtection="1">
      <alignment horizontal="center" vertical="center"/>
      <protection locked="0"/>
    </xf>
    <xf numFmtId="0" fontId="15" fillId="0" borderId="6" xfId="2" applyFont="1" applyBorder="1" applyAlignment="1" applyProtection="1">
      <alignment horizontal="center" vertical="center"/>
      <protection locked="0"/>
    </xf>
    <xf numFmtId="0" fontId="15" fillId="0" borderId="5" xfId="2" applyFont="1" applyBorder="1" applyAlignment="1" applyProtection="1">
      <alignment horizontal="center" vertical="center"/>
      <protection locked="0"/>
    </xf>
    <xf numFmtId="0" fontId="15" fillId="0" borderId="4" xfId="2" applyFont="1" applyBorder="1" applyAlignment="1" applyProtection="1">
      <alignment horizontal="center" vertical="center"/>
      <protection locked="0"/>
    </xf>
    <xf numFmtId="0" fontId="4" fillId="0" borderId="51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55" xfId="2" applyFont="1" applyBorder="1" applyAlignment="1">
      <alignment horizontal="center" vertical="center"/>
    </xf>
    <xf numFmtId="0" fontId="13" fillId="0" borderId="51" xfId="2" applyFont="1" applyBorder="1" applyAlignment="1" applyProtection="1">
      <alignment horizontal="center" vertical="center" shrinkToFit="1"/>
      <protection locked="0"/>
    </xf>
    <xf numFmtId="0" fontId="13" fillId="0" borderId="18" xfId="2" applyFont="1" applyBorder="1" applyAlignment="1" applyProtection="1">
      <alignment horizontal="center" vertical="center" shrinkToFit="1"/>
      <protection locked="0"/>
    </xf>
    <xf numFmtId="0" fontId="13" fillId="0" borderId="52" xfId="2" applyFont="1" applyBorder="1" applyAlignment="1" applyProtection="1">
      <alignment horizontal="center" vertical="center" shrinkToFit="1"/>
      <protection locked="0"/>
    </xf>
    <xf numFmtId="177" fontId="4" fillId="0" borderId="18" xfId="2" applyNumberFormat="1" applyFont="1" applyBorder="1" applyAlignment="1" applyProtection="1">
      <alignment horizontal="center" vertical="center"/>
      <protection locked="0"/>
    </xf>
    <xf numFmtId="177" fontId="4" fillId="0" borderId="52" xfId="2" applyNumberFormat="1" applyFont="1" applyBorder="1" applyAlignment="1" applyProtection="1">
      <alignment horizontal="center" vertical="center"/>
      <protection locked="0"/>
    </xf>
    <xf numFmtId="0" fontId="4" fillId="0" borderId="57" xfId="2" applyFont="1" applyBorder="1" applyAlignment="1" applyProtection="1">
      <alignment horizontal="center" vertical="center"/>
      <protection locked="0"/>
    </xf>
    <xf numFmtId="0" fontId="4" fillId="0" borderId="20" xfId="2" applyFont="1" applyBorder="1" applyAlignment="1" applyProtection="1">
      <alignment horizontal="center" vertical="center"/>
      <protection locked="0"/>
    </xf>
    <xf numFmtId="0" fontId="4" fillId="0" borderId="19" xfId="2" applyFont="1" applyBorder="1" applyAlignment="1" applyProtection="1">
      <alignment horizontal="center" vertical="center"/>
      <protection locked="0"/>
    </xf>
    <xf numFmtId="0" fontId="13" fillId="0" borderId="53" xfId="2" applyFont="1" applyBorder="1" applyAlignment="1" applyProtection="1">
      <alignment horizontal="distributed" vertical="center" indent="3" shrinkToFit="1"/>
      <protection locked="0"/>
    </xf>
    <xf numFmtId="0" fontId="13" fillId="0" borderId="27" xfId="2" applyFont="1" applyBorder="1" applyAlignment="1" applyProtection="1">
      <alignment horizontal="distributed" vertical="center" indent="3" shrinkToFit="1"/>
      <protection locked="0"/>
    </xf>
    <xf numFmtId="0" fontId="13" fillId="0" borderId="54" xfId="2" applyFont="1" applyBorder="1" applyAlignment="1" applyProtection="1">
      <alignment horizontal="distributed" vertical="center" indent="3" shrinkToFit="1"/>
      <protection locked="0"/>
    </xf>
    <xf numFmtId="0" fontId="13" fillId="0" borderId="53" xfId="2" applyFont="1" applyBorder="1" applyAlignment="1" applyProtection="1">
      <alignment horizontal="center" vertical="center" shrinkToFit="1"/>
      <protection locked="0"/>
    </xf>
    <xf numFmtId="0" fontId="13" fillId="0" borderId="27" xfId="2" applyFont="1" applyBorder="1" applyAlignment="1" applyProtection="1">
      <alignment horizontal="center" vertical="center" shrinkToFit="1"/>
      <protection locked="0"/>
    </xf>
    <xf numFmtId="0" fontId="13" fillId="0" borderId="54" xfId="2" applyFont="1" applyBorder="1" applyAlignment="1" applyProtection="1">
      <alignment horizontal="center" vertical="center" shrinkToFit="1"/>
      <protection locked="0"/>
    </xf>
    <xf numFmtId="0" fontId="4" fillId="0" borderId="27" xfId="2" applyFont="1" applyBorder="1" applyAlignment="1" applyProtection="1">
      <alignment horizontal="center" vertical="center"/>
      <protection locked="0"/>
    </xf>
    <xf numFmtId="0" fontId="4" fillId="0" borderId="54" xfId="2" applyFont="1" applyBorder="1" applyAlignment="1" applyProtection="1">
      <alignment horizontal="center" vertical="center"/>
      <protection locked="0"/>
    </xf>
    <xf numFmtId="0" fontId="4" fillId="0" borderId="53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56" xfId="2" applyFont="1" applyBorder="1" applyAlignment="1">
      <alignment horizontal="center" vertical="center"/>
    </xf>
    <xf numFmtId="179" fontId="13" fillId="0" borderId="51" xfId="3" applyNumberFormat="1" applyFont="1" applyBorder="1" applyAlignment="1" applyProtection="1">
      <alignment horizontal="center" vertical="center" shrinkToFit="1"/>
      <protection locked="0"/>
    </xf>
    <xf numFmtId="179" fontId="13" fillId="0" borderId="18" xfId="3" applyNumberFormat="1" applyFont="1" applyBorder="1" applyAlignment="1" applyProtection="1">
      <alignment horizontal="center" vertical="center" shrinkToFit="1"/>
      <protection locked="0"/>
    </xf>
    <xf numFmtId="179" fontId="13" fillId="0" borderId="52" xfId="3" applyNumberFormat="1" applyFont="1" applyBorder="1" applyAlignment="1" applyProtection="1">
      <alignment horizontal="center" vertical="center" shrinkToFit="1"/>
      <protection locked="0"/>
    </xf>
    <xf numFmtId="178" fontId="13" fillId="0" borderId="51" xfId="3" applyNumberFormat="1" applyFont="1" applyBorder="1" applyAlignment="1" applyProtection="1">
      <alignment horizontal="center" vertical="center" shrinkToFit="1"/>
      <protection locked="0"/>
    </xf>
    <xf numFmtId="178" fontId="13" fillId="0" borderId="18" xfId="3" applyNumberFormat="1" applyFont="1" applyBorder="1" applyAlignment="1" applyProtection="1">
      <alignment horizontal="center" vertical="center" shrinkToFit="1"/>
      <protection locked="0"/>
    </xf>
    <xf numFmtId="178" fontId="13" fillId="0" borderId="52" xfId="3" applyNumberFormat="1" applyFont="1" applyBorder="1" applyAlignment="1" applyProtection="1">
      <alignment horizontal="center" vertical="center" shrinkToFit="1"/>
      <protection locked="0"/>
    </xf>
    <xf numFmtId="179" fontId="13" fillId="0" borderId="53" xfId="3" applyNumberFormat="1" applyFont="1" applyBorder="1" applyAlignment="1" applyProtection="1">
      <alignment horizontal="center" vertical="center" shrinkToFit="1"/>
      <protection locked="0"/>
    </xf>
    <xf numFmtId="179" fontId="13" fillId="0" borderId="27" xfId="3" applyNumberFormat="1" applyFont="1" applyBorder="1" applyAlignment="1" applyProtection="1">
      <alignment horizontal="center" vertical="center" shrinkToFit="1"/>
      <protection locked="0"/>
    </xf>
    <xf numFmtId="179" fontId="13" fillId="0" borderId="54" xfId="3" applyNumberFormat="1" applyFont="1" applyBorder="1" applyAlignment="1" applyProtection="1">
      <alignment horizontal="center" vertical="center" shrinkToFit="1"/>
      <protection locked="0"/>
    </xf>
    <xf numFmtId="179" fontId="4" fillId="0" borderId="51" xfId="3" applyNumberFormat="1" applyFont="1" applyBorder="1" applyAlignment="1" applyProtection="1">
      <alignment horizontal="center" vertical="center"/>
      <protection locked="0"/>
    </xf>
    <xf numFmtId="179" fontId="4" fillId="0" borderId="18" xfId="3" applyNumberFormat="1" applyFont="1" applyBorder="1" applyAlignment="1" applyProtection="1">
      <alignment horizontal="center" vertical="center"/>
      <protection locked="0"/>
    </xf>
    <xf numFmtId="179" fontId="4" fillId="0" borderId="52" xfId="3" applyNumberFormat="1" applyFont="1" applyBorder="1" applyAlignment="1" applyProtection="1">
      <alignment horizontal="center" vertical="center"/>
      <protection locked="0"/>
    </xf>
    <xf numFmtId="179" fontId="4" fillId="0" borderId="53" xfId="3" applyNumberFormat="1" applyFont="1" applyBorder="1" applyAlignment="1" applyProtection="1">
      <alignment horizontal="center" vertical="center"/>
      <protection locked="0"/>
    </xf>
    <xf numFmtId="179" fontId="4" fillId="0" borderId="27" xfId="3" applyNumberFormat="1" applyFont="1" applyBorder="1" applyAlignment="1" applyProtection="1">
      <alignment horizontal="center" vertical="center"/>
      <protection locked="0"/>
    </xf>
    <xf numFmtId="179" fontId="4" fillId="0" borderId="54" xfId="3" applyNumberFormat="1" applyFont="1" applyBorder="1" applyAlignment="1" applyProtection="1">
      <alignment horizontal="center" vertical="center"/>
      <protection locked="0"/>
    </xf>
    <xf numFmtId="178" fontId="13" fillId="4" borderId="51" xfId="3" applyNumberFormat="1" applyFont="1" applyFill="1" applyBorder="1" applyAlignment="1" applyProtection="1">
      <alignment horizontal="center" vertical="center" shrinkToFit="1"/>
      <protection locked="0"/>
    </xf>
    <xf numFmtId="178" fontId="13" fillId="4" borderId="18" xfId="3" applyNumberFormat="1" applyFont="1" applyFill="1" applyBorder="1" applyAlignment="1" applyProtection="1">
      <alignment horizontal="center" vertical="center" shrinkToFit="1"/>
      <protection locked="0"/>
    </xf>
    <xf numFmtId="178" fontId="13" fillId="4" borderId="52" xfId="3" applyNumberFormat="1" applyFont="1" applyFill="1" applyBorder="1" applyAlignment="1" applyProtection="1">
      <alignment horizontal="center" vertical="center" shrinkToFit="1"/>
      <protection locked="0"/>
    </xf>
    <xf numFmtId="178" fontId="4" fillId="4" borderId="51" xfId="3" applyNumberFormat="1" applyFont="1" applyFill="1" applyBorder="1" applyAlignment="1">
      <alignment horizontal="right" vertical="center"/>
    </xf>
    <xf numFmtId="178" fontId="4" fillId="4" borderId="18" xfId="3" applyNumberFormat="1" applyFont="1" applyFill="1" applyBorder="1" applyAlignment="1">
      <alignment horizontal="right" vertical="center"/>
    </xf>
    <xf numFmtId="179" fontId="4" fillId="0" borderId="51" xfId="3" applyNumberFormat="1" applyFont="1" applyBorder="1" applyAlignment="1">
      <alignment horizontal="center" vertical="center"/>
    </xf>
    <xf numFmtId="179" fontId="4" fillId="0" borderId="18" xfId="3" applyNumberFormat="1" applyFont="1" applyBorder="1" applyAlignment="1">
      <alignment horizontal="center" vertical="center"/>
    </xf>
    <xf numFmtId="178" fontId="4" fillId="4" borderId="53" xfId="3" applyNumberFormat="1" applyFont="1" applyFill="1" applyBorder="1" applyAlignment="1">
      <alignment horizontal="right" vertical="center"/>
    </xf>
    <xf numFmtId="178" fontId="4" fillId="4" borderId="27" xfId="3" applyNumberFormat="1" applyFont="1" applyFill="1" applyBorder="1" applyAlignment="1">
      <alignment horizontal="right" vertical="center"/>
    </xf>
    <xf numFmtId="179" fontId="4" fillId="4" borderId="51" xfId="3" applyNumberFormat="1" applyFont="1" applyFill="1" applyBorder="1" applyAlignment="1" applyProtection="1">
      <alignment horizontal="center" vertical="center"/>
      <protection locked="0"/>
    </xf>
    <xf numFmtId="179" fontId="4" fillId="4" borderId="18" xfId="3" applyNumberFormat="1" applyFont="1" applyFill="1" applyBorder="1" applyAlignment="1" applyProtection="1">
      <alignment horizontal="center" vertical="center"/>
      <protection locked="0"/>
    </xf>
    <xf numFmtId="179" fontId="4" fillId="4" borderId="52" xfId="3" applyNumberFormat="1" applyFont="1" applyFill="1" applyBorder="1" applyAlignment="1" applyProtection="1">
      <alignment horizontal="center" vertical="center"/>
      <protection locked="0"/>
    </xf>
    <xf numFmtId="177" fontId="4" fillId="0" borderId="51" xfId="3" applyNumberFormat="1" applyFont="1" applyBorder="1" applyAlignment="1" applyProtection="1">
      <alignment horizontal="center" vertical="center"/>
      <protection locked="0"/>
    </xf>
    <xf numFmtId="177" fontId="4" fillId="0" borderId="18" xfId="3" applyNumberFormat="1" applyFont="1" applyBorder="1" applyAlignment="1" applyProtection="1">
      <alignment horizontal="center" vertical="center"/>
      <protection locked="0"/>
    </xf>
    <xf numFmtId="177" fontId="4" fillId="0" borderId="52" xfId="3" applyNumberFormat="1" applyFont="1" applyBorder="1" applyAlignment="1" applyProtection="1">
      <alignment horizontal="center" vertical="center"/>
      <protection locked="0"/>
    </xf>
    <xf numFmtId="177" fontId="4" fillId="0" borderId="53" xfId="3" applyNumberFormat="1" applyFont="1" applyBorder="1" applyAlignment="1">
      <alignment horizontal="center" vertical="center"/>
    </xf>
    <xf numFmtId="177" fontId="4" fillId="0" borderId="27" xfId="3" applyNumberFormat="1" applyFont="1" applyBorder="1" applyAlignment="1">
      <alignment horizontal="center" vertical="center"/>
    </xf>
    <xf numFmtId="177" fontId="4" fillId="0" borderId="54" xfId="3" applyNumberFormat="1" applyFont="1" applyBorder="1" applyAlignment="1">
      <alignment horizontal="center" vertical="center"/>
    </xf>
    <xf numFmtId="0" fontId="7" fillId="2" borderId="51" xfId="3" applyFont="1" applyFill="1" applyBorder="1" applyAlignment="1">
      <alignment horizontal="center" vertical="center" shrinkToFit="1"/>
    </xf>
    <xf numFmtId="0" fontId="7" fillId="2" borderId="18" xfId="3" applyFont="1" applyFill="1" applyBorder="1" applyAlignment="1">
      <alignment horizontal="center" vertical="center" shrinkToFit="1"/>
    </xf>
    <xf numFmtId="0" fontId="7" fillId="2" borderId="52" xfId="3" applyFont="1" applyFill="1" applyBorder="1" applyAlignment="1">
      <alignment horizontal="center" vertical="center" shrinkToFit="1"/>
    </xf>
    <xf numFmtId="0" fontId="7" fillId="2" borderId="55" xfId="3" applyFont="1" applyFill="1" applyBorder="1" applyAlignment="1">
      <alignment horizontal="center" vertical="center" shrinkToFit="1"/>
    </xf>
    <xf numFmtId="0" fontId="4" fillId="2" borderId="44" xfId="3" applyFont="1" applyFill="1" applyBorder="1" applyAlignment="1">
      <alignment vertical="distributed" textRotation="255" justifyLastLine="1"/>
    </xf>
    <xf numFmtId="0" fontId="4" fillId="2" borderId="45" xfId="3" applyFont="1" applyFill="1" applyBorder="1" applyAlignment="1">
      <alignment vertical="distributed" textRotation="255" justifyLastLine="1"/>
    </xf>
    <xf numFmtId="0" fontId="4" fillId="2" borderId="46" xfId="3" applyFont="1" applyFill="1" applyBorder="1" applyAlignment="1">
      <alignment vertical="distributed" textRotation="255" justifyLastLine="1"/>
    </xf>
    <xf numFmtId="0" fontId="4" fillId="2" borderId="47" xfId="3" applyFont="1" applyFill="1" applyBorder="1" applyAlignment="1">
      <alignment vertical="distributed" textRotation="255" justifyLastLine="1"/>
    </xf>
    <xf numFmtId="0" fontId="4" fillId="2" borderId="0" xfId="3" applyFont="1" applyFill="1" applyAlignment="1">
      <alignment vertical="distributed" textRotation="255" justifyLastLine="1"/>
    </xf>
    <xf numFmtId="0" fontId="4" fillId="2" borderId="10" xfId="3" applyFont="1" applyFill="1" applyBorder="1" applyAlignment="1">
      <alignment vertical="distributed" textRotation="255" justifyLastLine="1"/>
    </xf>
    <xf numFmtId="0" fontId="4" fillId="2" borderId="48" xfId="3" applyFont="1" applyFill="1" applyBorder="1" applyAlignment="1">
      <alignment vertical="distributed" textRotation="255" justifyLastLine="1"/>
    </xf>
    <xf numFmtId="0" fontId="4" fillId="2" borderId="5" xfId="3" applyFont="1" applyFill="1" applyBorder="1" applyAlignment="1">
      <alignment vertical="distributed" textRotation="255" justifyLastLine="1"/>
    </xf>
    <xf numFmtId="0" fontId="4" fillId="2" borderId="7" xfId="3" applyFont="1" applyFill="1" applyBorder="1" applyAlignment="1">
      <alignment vertical="distributed" textRotation="255" justifyLastLine="1"/>
    </xf>
    <xf numFmtId="0" fontId="12" fillId="2" borderId="15" xfId="3" applyFont="1" applyFill="1" applyBorder="1" applyAlignment="1">
      <alignment vertical="center" justifyLastLine="1"/>
    </xf>
    <xf numFmtId="0" fontId="12" fillId="2" borderId="49" xfId="3" applyFont="1" applyFill="1" applyBorder="1" applyAlignment="1">
      <alignment vertical="center" justifyLastLine="1"/>
    </xf>
    <xf numFmtId="0" fontId="12" fillId="2" borderId="50" xfId="3" applyFont="1" applyFill="1" applyBorder="1" applyAlignment="1">
      <alignment vertical="center" justifyLastLine="1"/>
    </xf>
    <xf numFmtId="0" fontId="13" fillId="0" borderId="110" xfId="3" applyFont="1" applyBorder="1" applyAlignment="1" applyProtection="1">
      <alignment horizontal="center" vertical="center" shrinkToFit="1"/>
      <protection locked="0"/>
    </xf>
    <xf numFmtId="0" fontId="13" fillId="0" borderId="27" xfId="3" applyFont="1" applyBorder="1" applyAlignment="1" applyProtection="1">
      <alignment horizontal="center" vertical="center" shrinkToFit="1"/>
      <protection locked="0"/>
    </xf>
    <xf numFmtId="0" fontId="13" fillId="0" borderId="54" xfId="3" applyFont="1" applyBorder="1" applyAlignment="1" applyProtection="1">
      <alignment horizontal="center" vertical="center" shrinkToFit="1"/>
      <protection locked="0"/>
    </xf>
    <xf numFmtId="0" fontId="13" fillId="0" borderId="53" xfId="3" applyFont="1" applyBorder="1" applyAlignment="1" applyProtection="1">
      <alignment horizontal="center" vertical="center" shrinkToFit="1"/>
      <protection locked="0"/>
    </xf>
    <xf numFmtId="0" fontId="13" fillId="0" borderId="109" xfId="3" applyFont="1" applyBorder="1" applyAlignment="1" applyProtection="1">
      <alignment horizontal="center" vertical="center" shrinkToFit="1"/>
      <protection locked="0"/>
    </xf>
    <xf numFmtId="0" fontId="13" fillId="0" borderId="18" xfId="3" applyFont="1" applyBorder="1" applyAlignment="1" applyProtection="1">
      <alignment horizontal="center" vertical="center" shrinkToFit="1"/>
      <protection locked="0"/>
    </xf>
    <xf numFmtId="0" fontId="13" fillId="0" borderId="52" xfId="3" applyFont="1" applyBorder="1" applyAlignment="1" applyProtection="1">
      <alignment horizontal="center" vertical="center" shrinkToFit="1"/>
      <protection locked="0"/>
    </xf>
    <xf numFmtId="0" fontId="13" fillId="0" borderId="51" xfId="3" applyFont="1" applyBorder="1" applyAlignment="1" applyProtection="1">
      <alignment horizontal="center" vertical="center" shrinkToFit="1"/>
      <protection locked="0"/>
    </xf>
    <xf numFmtId="178" fontId="13" fillId="4" borderId="51" xfId="3" applyNumberFormat="1" applyFont="1" applyFill="1" applyBorder="1" applyAlignment="1" applyProtection="1">
      <alignment horizontal="right" vertical="center" shrinkToFit="1"/>
      <protection locked="0"/>
    </xf>
    <xf numFmtId="178" fontId="13" fillId="4" borderId="18" xfId="3" applyNumberFormat="1" applyFont="1" applyFill="1" applyBorder="1" applyAlignment="1" applyProtection="1">
      <alignment horizontal="right" vertical="center" shrinkToFit="1"/>
      <protection locked="0"/>
    </xf>
    <xf numFmtId="178" fontId="13" fillId="4" borderId="52" xfId="3" applyNumberFormat="1" applyFont="1" applyFill="1" applyBorder="1" applyAlignment="1" applyProtection="1">
      <alignment horizontal="right" vertical="center" shrinkToFit="1"/>
      <protection locked="0"/>
    </xf>
    <xf numFmtId="0" fontId="4" fillId="0" borderId="57" xfId="3" applyFont="1" applyBorder="1" applyAlignment="1" applyProtection="1">
      <alignment horizontal="center" vertical="center"/>
      <protection locked="0"/>
    </xf>
    <xf numFmtId="0" fontId="4" fillId="0" borderId="20" xfId="3" applyFont="1" applyBorder="1" applyAlignment="1" applyProtection="1">
      <alignment horizontal="center" vertical="center"/>
      <protection locked="0"/>
    </xf>
    <xf numFmtId="0" fontId="4" fillId="0" borderId="19" xfId="3" applyFont="1" applyBorder="1" applyAlignment="1" applyProtection="1">
      <alignment horizontal="center" vertical="center"/>
      <protection locked="0"/>
    </xf>
    <xf numFmtId="0" fontId="4" fillId="0" borderId="63" xfId="3" applyFont="1" applyBorder="1" applyAlignment="1">
      <alignment horizontal="center" vertical="center" shrinkToFit="1"/>
    </xf>
    <xf numFmtId="0" fontId="4" fillId="0" borderId="64" xfId="3" applyFont="1" applyBorder="1" applyAlignment="1">
      <alignment horizontal="center" vertical="center" shrinkToFit="1"/>
    </xf>
    <xf numFmtId="0" fontId="4" fillId="0" borderId="65" xfId="3" applyFont="1" applyBorder="1" applyAlignment="1">
      <alignment horizontal="center" vertical="center" shrinkToFit="1"/>
    </xf>
    <xf numFmtId="0" fontId="4" fillId="0" borderId="66" xfId="3" applyFont="1" applyBorder="1" applyAlignment="1">
      <alignment horizontal="center" vertical="center" shrinkToFit="1"/>
    </xf>
    <xf numFmtId="0" fontId="15" fillId="0" borderId="64" xfId="3" applyFont="1" applyBorder="1" applyAlignment="1" applyProtection="1">
      <alignment horizontal="center" vertical="center"/>
      <protection locked="0"/>
    </xf>
    <xf numFmtId="0" fontId="15" fillId="0" borderId="71" xfId="3" applyFont="1" applyBorder="1" applyAlignment="1" applyProtection="1">
      <alignment horizontal="center" vertical="center"/>
      <protection locked="0"/>
    </xf>
    <xf numFmtId="0" fontId="15" fillId="0" borderId="66" xfId="3" applyFont="1" applyBorder="1" applyAlignment="1" applyProtection="1">
      <alignment horizontal="center" vertical="center"/>
      <protection locked="0"/>
    </xf>
    <xf numFmtId="0" fontId="15" fillId="0" borderId="72" xfId="3" applyFont="1" applyBorder="1" applyAlignment="1" applyProtection="1">
      <alignment horizontal="center" vertical="center"/>
      <protection locked="0"/>
    </xf>
    <xf numFmtId="0" fontId="16" fillId="0" borderId="13" xfId="3" applyFont="1" applyBorder="1" applyAlignment="1">
      <alignment horizontal="distributed" vertical="center" justifyLastLine="1"/>
    </xf>
    <xf numFmtId="0" fontId="4" fillId="0" borderId="12" xfId="3" applyFont="1" applyBorder="1" applyAlignment="1">
      <alignment horizontal="distributed" vertical="center" justifyLastLine="1"/>
    </xf>
    <xf numFmtId="0" fontId="4" fillId="0" borderId="14" xfId="3" applyFont="1" applyBorder="1" applyAlignment="1">
      <alignment horizontal="distributed" vertical="center" justifyLastLine="1"/>
    </xf>
    <xf numFmtId="0" fontId="4" fillId="0" borderId="9" xfId="3" applyFont="1" applyBorder="1" applyAlignment="1">
      <alignment horizontal="distributed" vertical="center" justifyLastLine="1"/>
    </xf>
    <xf numFmtId="0" fontId="4" fillId="0" borderId="0" xfId="3" applyFont="1" applyAlignment="1">
      <alignment horizontal="distributed" vertical="center" justifyLastLine="1"/>
    </xf>
    <xf numFmtId="0" fontId="4" fillId="0" borderId="10" xfId="3" applyFont="1" applyBorder="1" applyAlignment="1">
      <alignment horizontal="distributed" vertical="center" justifyLastLine="1"/>
    </xf>
    <xf numFmtId="0" fontId="4" fillId="0" borderId="69" xfId="3" applyFont="1" applyBorder="1" applyAlignment="1">
      <alignment horizontal="distributed" vertical="center" justifyLastLine="1"/>
    </xf>
    <xf numFmtId="0" fontId="4" fillId="0" borderId="30" xfId="3" applyFont="1" applyBorder="1" applyAlignment="1">
      <alignment horizontal="distributed" vertical="center" justifyLastLine="1"/>
    </xf>
    <xf numFmtId="0" fontId="4" fillId="0" borderId="70" xfId="3" applyFont="1" applyBorder="1" applyAlignment="1">
      <alignment horizontal="distributed" vertical="center" justifyLastLine="1"/>
    </xf>
    <xf numFmtId="0" fontId="15" fillId="0" borderId="44" xfId="3" applyFont="1" applyBorder="1" applyAlignment="1">
      <alignment horizontal="distributed" vertical="center" justifyLastLine="1"/>
    </xf>
    <xf numFmtId="0" fontId="15" fillId="0" borderId="45" xfId="3" applyFont="1" applyBorder="1" applyAlignment="1">
      <alignment horizontal="distributed" vertical="center" justifyLastLine="1"/>
    </xf>
    <xf numFmtId="0" fontId="15" fillId="0" borderId="46" xfId="3" applyFont="1" applyBorder="1" applyAlignment="1">
      <alignment horizontal="distributed" vertical="center" justifyLastLine="1"/>
    </xf>
    <xf numFmtId="0" fontId="15" fillId="0" borderId="48" xfId="3" applyFont="1" applyBorder="1" applyAlignment="1">
      <alignment horizontal="distributed" vertical="center" justifyLastLine="1"/>
    </xf>
    <xf numFmtId="0" fontId="15" fillId="0" borderId="5" xfId="3" applyFont="1" applyBorder="1" applyAlignment="1">
      <alignment horizontal="distributed" vertical="center" justifyLastLine="1"/>
    </xf>
    <xf numFmtId="0" fontId="15" fillId="0" borderId="7" xfId="3" applyFont="1" applyBorder="1" applyAlignment="1">
      <alignment horizontal="distributed" vertical="center" justifyLastLine="1"/>
    </xf>
    <xf numFmtId="0" fontId="15" fillId="0" borderId="67" xfId="3" applyFont="1" applyBorder="1" applyAlignment="1" applyProtection="1">
      <alignment horizontal="center" vertical="center"/>
      <protection locked="0"/>
    </xf>
    <xf numFmtId="0" fontId="15" fillId="0" borderId="45" xfId="3" applyFont="1" applyBorder="1" applyAlignment="1" applyProtection="1">
      <alignment horizontal="center" vertical="center"/>
      <protection locked="0"/>
    </xf>
    <xf numFmtId="0" fontId="15" fillId="0" borderId="68" xfId="3" applyFont="1" applyBorder="1" applyAlignment="1" applyProtection="1">
      <alignment horizontal="center" vertical="center"/>
      <protection locked="0"/>
    </xf>
    <xf numFmtId="0" fontId="15" fillId="0" borderId="6" xfId="3" applyFont="1" applyBorder="1" applyAlignment="1" applyProtection="1">
      <alignment horizontal="center" vertical="center"/>
      <protection locked="0"/>
    </xf>
    <xf numFmtId="0" fontId="15" fillId="0" borderId="5" xfId="3" applyFont="1" applyBorder="1" applyAlignment="1" applyProtection="1">
      <alignment horizontal="center" vertical="center"/>
      <protection locked="0"/>
    </xf>
    <xf numFmtId="0" fontId="15" fillId="0" borderId="4" xfId="3" applyFont="1" applyBorder="1" applyAlignment="1" applyProtection="1">
      <alignment horizontal="center" vertical="center"/>
      <protection locked="0"/>
    </xf>
    <xf numFmtId="0" fontId="13" fillId="0" borderId="0" xfId="3" applyFont="1" applyAlignment="1">
      <alignment horizontal="left" vertical="center"/>
    </xf>
    <xf numFmtId="0" fontId="4" fillId="0" borderId="59" xfId="3" applyFont="1" applyBorder="1" applyAlignment="1">
      <alignment horizontal="center" vertical="center" shrinkToFit="1"/>
    </xf>
    <xf numFmtId="0" fontId="4" fillId="0" borderId="60" xfId="3" applyFont="1" applyBorder="1" applyAlignment="1">
      <alignment horizontal="center" vertical="center" shrinkToFit="1"/>
    </xf>
    <xf numFmtId="0" fontId="4" fillId="0" borderId="61" xfId="3" applyFont="1" applyBorder="1" applyAlignment="1">
      <alignment horizontal="center" vertical="center" shrinkToFit="1"/>
    </xf>
    <xf numFmtId="0" fontId="4" fillId="0" borderId="15" xfId="3" applyFont="1" applyBorder="1" applyAlignment="1">
      <alignment horizontal="center" vertical="center" shrinkToFit="1"/>
    </xf>
    <xf numFmtId="0" fontId="4" fillId="0" borderId="49" xfId="3" applyFont="1" applyBorder="1" applyAlignment="1">
      <alignment horizontal="center" vertical="center" shrinkToFit="1"/>
    </xf>
    <xf numFmtId="0" fontId="4" fillId="0" borderId="62" xfId="3" applyFont="1" applyBorder="1" applyAlignment="1">
      <alignment horizontal="center" vertical="center" shrinkToFit="1"/>
    </xf>
  </cellXfs>
  <cellStyles count="5">
    <cellStyle name="パーセント" xfId="1" builtinId="5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colors>
    <mruColors>
      <color rgb="FFCCFFFF"/>
      <color rgb="FFFF99CC"/>
      <color rgb="FFFF66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57151</xdr:colOff>
      <xdr:row>8</xdr:row>
      <xdr:rowOff>133350</xdr:rowOff>
    </xdr:from>
    <xdr:to>
      <xdr:col>39</xdr:col>
      <xdr:colOff>257176</xdr:colOff>
      <xdr:row>12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A30776B0-EDBE-4911-A0C3-E5B853E17B60}"/>
            </a:ext>
          </a:extLst>
        </xdr:cNvPr>
        <xdr:cNvSpPr txBox="1">
          <a:spLocks noChangeArrowheads="1"/>
        </xdr:cNvSpPr>
      </xdr:nvSpPr>
      <xdr:spPr bwMode="auto">
        <a:xfrm>
          <a:off x="9105901" y="2000250"/>
          <a:ext cx="419100" cy="5715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38</xdr:col>
      <xdr:colOff>57151</xdr:colOff>
      <xdr:row>8</xdr:row>
      <xdr:rowOff>133350</xdr:rowOff>
    </xdr:from>
    <xdr:to>
      <xdr:col>39</xdr:col>
      <xdr:colOff>257176</xdr:colOff>
      <xdr:row>12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60FED11-605F-4959-A03E-165B198E1E52}"/>
            </a:ext>
          </a:extLst>
        </xdr:cNvPr>
        <xdr:cNvSpPr txBox="1">
          <a:spLocks noChangeArrowheads="1"/>
        </xdr:cNvSpPr>
      </xdr:nvSpPr>
      <xdr:spPr bwMode="auto">
        <a:xfrm>
          <a:off x="9105901" y="2000250"/>
          <a:ext cx="419100" cy="5715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 editAs="oneCell">
    <xdr:from>
      <xdr:col>41</xdr:col>
      <xdr:colOff>28574</xdr:colOff>
      <xdr:row>30</xdr:row>
      <xdr:rowOff>34078</xdr:rowOff>
    </xdr:from>
    <xdr:to>
      <xdr:col>48</xdr:col>
      <xdr:colOff>111125</xdr:colOff>
      <xdr:row>32</xdr:row>
      <xdr:rowOff>99924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7A5515C-B451-4E22-9322-D39593326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799" y="7396903"/>
          <a:ext cx="1682751" cy="599246"/>
        </a:xfrm>
        <a:prstGeom prst="rect">
          <a:avLst/>
        </a:prstGeom>
      </xdr:spPr>
    </xdr:pic>
    <xdr:clientData/>
  </xdr:twoCellAnchor>
  <xdr:twoCellAnchor editAs="oneCell">
    <xdr:from>
      <xdr:col>37</xdr:col>
      <xdr:colOff>85725</xdr:colOff>
      <xdr:row>6</xdr:row>
      <xdr:rowOff>104775</xdr:rowOff>
    </xdr:from>
    <xdr:to>
      <xdr:col>41</xdr:col>
      <xdr:colOff>161925</xdr:colOff>
      <xdr:row>12</xdr:row>
      <xdr:rowOff>38100</xdr:rowOff>
    </xdr:to>
    <xdr:pic>
      <xdr:nvPicPr>
        <xdr:cNvPr id="5" name="図 18">
          <a:extLst>
            <a:ext uri="{FF2B5EF4-FFF2-40B4-BE49-F238E27FC236}">
              <a16:creationId xmlns:a16="http://schemas.microsoft.com/office/drawing/2014/main" id="{C9277072-F4C9-4F25-9C5E-55C073E68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1628775"/>
          <a:ext cx="10668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219075</xdr:colOff>
      <xdr:row>19</xdr:row>
      <xdr:rowOff>38100</xdr:rowOff>
    </xdr:from>
    <xdr:to>
      <xdr:col>14</xdr:col>
      <xdr:colOff>161925</xdr:colOff>
      <xdr:row>19</xdr:row>
      <xdr:rowOff>276225</xdr:rowOff>
    </xdr:to>
    <xdr:sp macro="" textlink="">
      <xdr:nvSpPr>
        <xdr:cNvPr id="6" name="角丸四角形吹き出し 8">
          <a:extLst>
            <a:ext uri="{FF2B5EF4-FFF2-40B4-BE49-F238E27FC236}">
              <a16:creationId xmlns:a16="http://schemas.microsoft.com/office/drawing/2014/main" id="{385D194C-7FE3-44A6-97F0-3831F3C75353}"/>
            </a:ext>
          </a:extLst>
        </xdr:cNvPr>
        <xdr:cNvSpPr/>
      </xdr:nvSpPr>
      <xdr:spPr>
        <a:xfrm>
          <a:off x="1409700" y="4505325"/>
          <a:ext cx="2085975" cy="238125"/>
        </a:xfrm>
        <a:prstGeom prst="wedgeRoundRectCallout">
          <a:avLst>
            <a:gd name="adj1" fmla="val -57560"/>
            <a:gd name="adj2" fmla="val -19318"/>
            <a:gd name="adj3" fmla="val 16667"/>
          </a:avLst>
        </a:prstGeom>
        <a:noFill/>
        <a:ln w="190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/>
            <a:t>この欄は自動で計算されます。</a:t>
          </a:r>
        </a:p>
      </xdr:txBody>
    </xdr:sp>
    <xdr:clientData/>
  </xdr:twoCellAnchor>
  <xdr:twoCellAnchor>
    <xdr:from>
      <xdr:col>17</xdr:col>
      <xdr:colOff>28575</xdr:colOff>
      <xdr:row>19</xdr:row>
      <xdr:rowOff>38100</xdr:rowOff>
    </xdr:from>
    <xdr:to>
      <xdr:col>25</xdr:col>
      <xdr:colOff>209550</xdr:colOff>
      <xdr:row>19</xdr:row>
      <xdr:rowOff>276225</xdr:rowOff>
    </xdr:to>
    <xdr:sp macro="" textlink="">
      <xdr:nvSpPr>
        <xdr:cNvPr id="7" name="角丸四角形吹き出し 8">
          <a:extLst>
            <a:ext uri="{FF2B5EF4-FFF2-40B4-BE49-F238E27FC236}">
              <a16:creationId xmlns:a16="http://schemas.microsoft.com/office/drawing/2014/main" id="{A5EE884D-5F18-5677-CD42-3D9752F63AD5}"/>
            </a:ext>
          </a:extLst>
        </xdr:cNvPr>
        <xdr:cNvSpPr/>
      </xdr:nvSpPr>
      <xdr:spPr>
        <a:xfrm>
          <a:off x="4076700" y="4505325"/>
          <a:ext cx="2085975" cy="238125"/>
        </a:xfrm>
        <a:prstGeom prst="wedgeRoundRectCallout">
          <a:avLst>
            <a:gd name="adj1" fmla="val -57560"/>
            <a:gd name="adj2" fmla="val -19318"/>
            <a:gd name="adj3" fmla="val 16667"/>
          </a:avLst>
        </a:prstGeom>
        <a:noFill/>
        <a:ln w="190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/>
            <a:t>この欄は自動で計算されます。</a:t>
          </a:r>
        </a:p>
      </xdr:txBody>
    </xdr:sp>
    <xdr:clientData/>
  </xdr:twoCellAnchor>
  <xdr:twoCellAnchor>
    <xdr:from>
      <xdr:col>5</xdr:col>
      <xdr:colOff>228600</xdr:colOff>
      <xdr:row>20</xdr:row>
      <xdr:rowOff>47625</xdr:rowOff>
    </xdr:from>
    <xdr:to>
      <xdr:col>14</xdr:col>
      <xdr:colOff>171450</xdr:colOff>
      <xdr:row>20</xdr:row>
      <xdr:rowOff>285750</xdr:rowOff>
    </xdr:to>
    <xdr:sp macro="" textlink="">
      <xdr:nvSpPr>
        <xdr:cNvPr id="8" name="角丸四角形吹き出し 8">
          <a:extLst>
            <a:ext uri="{FF2B5EF4-FFF2-40B4-BE49-F238E27FC236}">
              <a16:creationId xmlns:a16="http://schemas.microsoft.com/office/drawing/2014/main" id="{65621319-7BB9-2BAD-2CFC-9CF4150A7029}"/>
            </a:ext>
          </a:extLst>
        </xdr:cNvPr>
        <xdr:cNvSpPr/>
      </xdr:nvSpPr>
      <xdr:spPr>
        <a:xfrm>
          <a:off x="1419225" y="4829175"/>
          <a:ext cx="2085975" cy="238125"/>
        </a:xfrm>
        <a:prstGeom prst="wedgeRoundRectCallout">
          <a:avLst>
            <a:gd name="adj1" fmla="val -57560"/>
            <a:gd name="adj2" fmla="val -19318"/>
            <a:gd name="adj3" fmla="val 16667"/>
          </a:avLst>
        </a:prstGeom>
        <a:noFill/>
        <a:ln w="190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/>
            <a:t>この欄は自動で計算されます。</a:t>
          </a:r>
        </a:p>
      </xdr:txBody>
    </xdr:sp>
    <xdr:clientData/>
  </xdr:twoCellAnchor>
  <xdr:twoCellAnchor>
    <xdr:from>
      <xdr:col>32</xdr:col>
      <xdr:colOff>28575</xdr:colOff>
      <xdr:row>21</xdr:row>
      <xdr:rowOff>19050</xdr:rowOff>
    </xdr:from>
    <xdr:to>
      <xdr:col>39</xdr:col>
      <xdr:colOff>190500</xdr:colOff>
      <xdr:row>21</xdr:row>
      <xdr:rowOff>238125</xdr:rowOff>
    </xdr:to>
    <xdr:sp macro="" textlink="">
      <xdr:nvSpPr>
        <xdr:cNvPr id="10" name="角丸四角形吹き出し 8">
          <a:extLst>
            <a:ext uri="{FF2B5EF4-FFF2-40B4-BE49-F238E27FC236}">
              <a16:creationId xmlns:a16="http://schemas.microsoft.com/office/drawing/2014/main" id="{420A16D5-27C1-E49D-EC8F-EE2D6DEF0A49}"/>
            </a:ext>
          </a:extLst>
        </xdr:cNvPr>
        <xdr:cNvSpPr/>
      </xdr:nvSpPr>
      <xdr:spPr>
        <a:xfrm>
          <a:off x="7648575" y="5114925"/>
          <a:ext cx="1828800" cy="219075"/>
        </a:xfrm>
        <a:prstGeom prst="wedgeRoundRectCallout">
          <a:avLst>
            <a:gd name="adj1" fmla="val -57560"/>
            <a:gd name="adj2" fmla="val -19318"/>
            <a:gd name="adj3" fmla="val 16667"/>
          </a:avLst>
        </a:prstGeom>
        <a:noFill/>
        <a:ln w="190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/>
            <a:t>この欄は自動で計算されます。</a:t>
          </a:r>
        </a:p>
      </xdr:txBody>
    </xdr:sp>
    <xdr:clientData/>
  </xdr:twoCellAnchor>
  <xdr:twoCellAnchor>
    <xdr:from>
      <xdr:col>48</xdr:col>
      <xdr:colOff>19050</xdr:colOff>
      <xdr:row>19</xdr:row>
      <xdr:rowOff>57150</xdr:rowOff>
    </xdr:from>
    <xdr:to>
      <xdr:col>57</xdr:col>
      <xdr:colOff>47625</xdr:colOff>
      <xdr:row>19</xdr:row>
      <xdr:rowOff>276225</xdr:rowOff>
    </xdr:to>
    <xdr:sp macro="" textlink="">
      <xdr:nvSpPr>
        <xdr:cNvPr id="11" name="角丸四角形吹き出し 8">
          <a:extLst>
            <a:ext uri="{FF2B5EF4-FFF2-40B4-BE49-F238E27FC236}">
              <a16:creationId xmlns:a16="http://schemas.microsoft.com/office/drawing/2014/main" id="{792A79B5-BF1B-F353-AB99-9E73B249E2DD}"/>
            </a:ext>
          </a:extLst>
        </xdr:cNvPr>
        <xdr:cNvSpPr/>
      </xdr:nvSpPr>
      <xdr:spPr>
        <a:xfrm>
          <a:off x="11420475" y="4524375"/>
          <a:ext cx="1828800" cy="219075"/>
        </a:xfrm>
        <a:prstGeom prst="wedgeRoundRectCallout">
          <a:avLst>
            <a:gd name="adj1" fmla="val -57560"/>
            <a:gd name="adj2" fmla="val -19318"/>
            <a:gd name="adj3" fmla="val 16667"/>
          </a:avLst>
        </a:prstGeom>
        <a:noFill/>
        <a:ln w="190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/>
            <a:t>この欄は自動で計算されます。</a:t>
          </a:r>
        </a:p>
      </xdr:txBody>
    </xdr:sp>
    <xdr:clientData/>
  </xdr:twoCellAnchor>
  <xdr:twoCellAnchor>
    <xdr:from>
      <xdr:col>48</xdr:col>
      <xdr:colOff>28575</xdr:colOff>
      <xdr:row>20</xdr:row>
      <xdr:rowOff>47625</xdr:rowOff>
    </xdr:from>
    <xdr:to>
      <xdr:col>57</xdr:col>
      <xdr:colOff>57150</xdr:colOff>
      <xdr:row>20</xdr:row>
      <xdr:rowOff>266700</xdr:rowOff>
    </xdr:to>
    <xdr:sp macro="" textlink="">
      <xdr:nvSpPr>
        <xdr:cNvPr id="12" name="角丸四角形吹き出し 8">
          <a:extLst>
            <a:ext uri="{FF2B5EF4-FFF2-40B4-BE49-F238E27FC236}">
              <a16:creationId xmlns:a16="http://schemas.microsoft.com/office/drawing/2014/main" id="{B432522B-5050-7DD9-0EFF-D018A5975ADE}"/>
            </a:ext>
          </a:extLst>
        </xdr:cNvPr>
        <xdr:cNvSpPr/>
      </xdr:nvSpPr>
      <xdr:spPr>
        <a:xfrm>
          <a:off x="11430000" y="4829175"/>
          <a:ext cx="1828800" cy="219075"/>
        </a:xfrm>
        <a:prstGeom prst="wedgeRoundRectCallout">
          <a:avLst>
            <a:gd name="adj1" fmla="val -57560"/>
            <a:gd name="adj2" fmla="val -19318"/>
            <a:gd name="adj3" fmla="val 16667"/>
          </a:avLst>
        </a:prstGeom>
        <a:noFill/>
        <a:ln w="190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/>
            <a:t>この欄は自動で計算されます。</a:t>
          </a:r>
        </a:p>
      </xdr:txBody>
    </xdr:sp>
    <xdr:clientData/>
  </xdr:twoCellAnchor>
  <xdr:twoCellAnchor>
    <xdr:from>
      <xdr:col>48</xdr:col>
      <xdr:colOff>38100</xdr:colOff>
      <xdr:row>21</xdr:row>
      <xdr:rowOff>38100</xdr:rowOff>
    </xdr:from>
    <xdr:to>
      <xdr:col>57</xdr:col>
      <xdr:colOff>66675</xdr:colOff>
      <xdr:row>21</xdr:row>
      <xdr:rowOff>257175</xdr:rowOff>
    </xdr:to>
    <xdr:sp macro="" textlink="">
      <xdr:nvSpPr>
        <xdr:cNvPr id="13" name="角丸四角形吹き出し 8">
          <a:extLst>
            <a:ext uri="{FF2B5EF4-FFF2-40B4-BE49-F238E27FC236}">
              <a16:creationId xmlns:a16="http://schemas.microsoft.com/office/drawing/2014/main" id="{5FD580AC-31BA-2070-FCF6-571EAB2AFEB9}"/>
            </a:ext>
          </a:extLst>
        </xdr:cNvPr>
        <xdr:cNvSpPr/>
      </xdr:nvSpPr>
      <xdr:spPr>
        <a:xfrm>
          <a:off x="11439525" y="5133975"/>
          <a:ext cx="1828800" cy="219075"/>
        </a:xfrm>
        <a:prstGeom prst="wedgeRoundRectCallout">
          <a:avLst>
            <a:gd name="adj1" fmla="val -57560"/>
            <a:gd name="adj2" fmla="val -19318"/>
            <a:gd name="adj3" fmla="val 16667"/>
          </a:avLst>
        </a:prstGeom>
        <a:noFill/>
        <a:ln w="190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00"/>
            <a:t>この欄は自動で計算されます。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52</xdr:row>
      <xdr:rowOff>104775</xdr:rowOff>
    </xdr:from>
    <xdr:to>
      <xdr:col>28</xdr:col>
      <xdr:colOff>76200</xdr:colOff>
      <xdr:row>53</xdr:row>
      <xdr:rowOff>161925</xdr:rowOff>
    </xdr:to>
    <xdr:pic>
      <xdr:nvPicPr>
        <xdr:cNvPr id="9303" name="Picture 2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11811000"/>
          <a:ext cx="2076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133350</xdr:colOff>
      <xdr:row>9</xdr:row>
      <xdr:rowOff>209550</xdr:rowOff>
    </xdr:from>
    <xdr:to>
      <xdr:col>45</xdr:col>
      <xdr:colOff>257175</xdr:colOff>
      <xdr:row>11</xdr:row>
      <xdr:rowOff>19050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648450" y="1781175"/>
          <a:ext cx="2085975" cy="304800"/>
        </a:xfrm>
        <a:prstGeom prst="wedgeRoundRectCallout">
          <a:avLst>
            <a:gd name="adj1" fmla="val -66692"/>
            <a:gd name="adj2" fmla="val 24682"/>
            <a:gd name="adj3" fmla="val 16667"/>
          </a:avLst>
        </a:prstGeom>
        <a:solidFill>
          <a:sysClr val="window" lastClr="FFFFFF"/>
        </a:solidFill>
        <a:ln w="190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50"/>
            <a:t>この欄は自動で計算されます。</a:t>
          </a:r>
        </a:p>
      </xdr:txBody>
    </xdr:sp>
    <xdr:clientData/>
  </xdr:twoCellAnchor>
  <xdr:twoCellAnchor>
    <xdr:from>
      <xdr:col>43</xdr:col>
      <xdr:colOff>228600</xdr:colOff>
      <xdr:row>1</xdr:row>
      <xdr:rowOff>133350</xdr:rowOff>
    </xdr:from>
    <xdr:to>
      <xdr:col>45</xdr:col>
      <xdr:colOff>542925</xdr:colOff>
      <xdr:row>5</xdr:row>
      <xdr:rowOff>123825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229475" y="304800"/>
          <a:ext cx="1790700" cy="685800"/>
        </a:xfrm>
        <a:prstGeom prst="wedgeRectCallout">
          <a:avLst>
            <a:gd name="adj1" fmla="val -84394"/>
            <a:gd name="adj2" fmla="val -41999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当社指定の業者登録コード番号を記入して下さい。</a:t>
          </a:r>
          <a:endParaRPr kumimoji="1" lang="en-US" altLang="ja-JP" sz="1100"/>
        </a:p>
        <a:p>
          <a:pPr algn="l"/>
          <a:r>
            <a:rPr kumimoji="1" lang="ja-JP" altLang="en-US" sz="1100"/>
            <a:t>番号がない場合は未記入</a:t>
          </a:r>
        </a:p>
      </xdr:txBody>
    </xdr:sp>
    <xdr:clientData/>
  </xdr:twoCellAnchor>
  <xdr:twoCellAnchor>
    <xdr:from>
      <xdr:col>40</xdr:col>
      <xdr:colOff>114301</xdr:colOff>
      <xdr:row>39</xdr:row>
      <xdr:rowOff>171450</xdr:rowOff>
    </xdr:from>
    <xdr:to>
      <xdr:col>45</xdr:col>
      <xdr:colOff>1</xdr:colOff>
      <xdr:row>42</xdr:row>
      <xdr:rowOff>104775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629401" y="9172575"/>
          <a:ext cx="1847850" cy="676275"/>
        </a:xfrm>
        <a:prstGeom prst="wedgeRoundRectCallout">
          <a:avLst>
            <a:gd name="adj1" fmla="val -66692"/>
            <a:gd name="adj2" fmla="val 24682"/>
            <a:gd name="adj3" fmla="val 16667"/>
          </a:avLst>
        </a:prstGeom>
        <a:solidFill>
          <a:sysClr val="window" lastClr="FFFFFF"/>
        </a:solidFill>
        <a:ln w="19050"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050"/>
            <a:t>小計、消費税（</a:t>
          </a:r>
          <a:r>
            <a:rPr kumimoji="1" lang="en-US" altLang="ja-JP" sz="1050"/>
            <a:t>8%</a:t>
          </a:r>
          <a:r>
            <a:rPr kumimoji="1" lang="ja-JP" altLang="en-US" sz="1050"/>
            <a:t>）、合計は</a:t>
          </a:r>
          <a:endParaRPr kumimoji="1" lang="en-US" altLang="ja-JP" sz="1050"/>
        </a:p>
        <a:p>
          <a:pPr algn="l"/>
          <a:r>
            <a:rPr kumimoji="1" lang="ja-JP" altLang="en-US" sz="1050"/>
            <a:t>自動で計算されます。</a:t>
          </a:r>
          <a:endParaRPr kumimoji="1" lang="en-US" altLang="ja-JP" sz="1050"/>
        </a:p>
      </xdr:txBody>
    </xdr:sp>
    <xdr:clientData/>
  </xdr:twoCellAnchor>
  <xdr:twoCellAnchor>
    <xdr:from>
      <xdr:col>40</xdr:col>
      <xdr:colOff>123824</xdr:colOff>
      <xdr:row>42</xdr:row>
      <xdr:rowOff>219074</xdr:rowOff>
    </xdr:from>
    <xdr:to>
      <xdr:col>44</xdr:col>
      <xdr:colOff>742949</xdr:colOff>
      <xdr:row>48</xdr:row>
      <xdr:rowOff>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253162" y="10067924"/>
          <a:ext cx="1719262" cy="1047751"/>
        </a:xfrm>
        <a:prstGeom prst="wedgeRoundRectCallout">
          <a:avLst>
            <a:gd name="adj1" fmla="val -64242"/>
            <a:gd name="adj2" fmla="val -23858"/>
            <a:gd name="adj3" fmla="val 16667"/>
          </a:avLst>
        </a:prstGeom>
        <a:solidFill>
          <a:sysClr val="window" lastClr="FFFFFF"/>
        </a:solidFill>
        <a:ln w="19050">
          <a:solidFill>
            <a:srgbClr val="00B0F0"/>
          </a:solidFill>
        </a:ln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交通費は、</a:t>
          </a:r>
          <a:endParaRPr kumimoji="1" lang="en-US" altLang="ja-JP" sz="1100"/>
        </a:p>
        <a:p>
          <a:pPr algn="l">
            <a:lnSpc>
              <a:spcPts val="1100"/>
            </a:lnSpc>
          </a:pPr>
          <a:r>
            <a:rPr kumimoji="1" lang="ja-JP" altLang="en-US" sz="1100"/>
            <a:t>内訳が分かる明細を別途添付してください。交通費明細シートから自動入力されます。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95250</xdr:colOff>
      <xdr:row>9</xdr:row>
      <xdr:rowOff>114299</xdr:rowOff>
    </xdr:from>
    <xdr:to>
      <xdr:col>35</xdr:col>
      <xdr:colOff>66676</xdr:colOff>
      <xdr:row>13</xdr:row>
      <xdr:rowOff>9524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EAB0F97-A815-4276-8B67-884213B6D572}"/>
            </a:ext>
          </a:extLst>
        </xdr:cNvPr>
        <xdr:cNvSpPr txBox="1">
          <a:spLocks noChangeArrowheads="1"/>
        </xdr:cNvSpPr>
      </xdr:nvSpPr>
      <xdr:spPr bwMode="auto">
        <a:xfrm>
          <a:off x="7953375" y="1981199"/>
          <a:ext cx="447676" cy="58102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 editAs="oneCell">
    <xdr:from>
      <xdr:col>22</xdr:col>
      <xdr:colOff>152399</xdr:colOff>
      <xdr:row>40</xdr:row>
      <xdr:rowOff>262678</xdr:rowOff>
    </xdr:from>
    <xdr:to>
      <xdr:col>29</xdr:col>
      <xdr:colOff>168276</xdr:colOff>
      <xdr:row>43</xdr:row>
      <xdr:rowOff>42774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A8D4EF7-016C-4F97-95C8-8EBF81807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1149" y="10606828"/>
          <a:ext cx="1682751" cy="599246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9</xdr:row>
      <xdr:rowOff>123825</xdr:rowOff>
    </xdr:from>
    <xdr:to>
      <xdr:col>11</xdr:col>
      <xdr:colOff>142875</xdr:colOff>
      <xdr:row>11</xdr:row>
      <xdr:rowOff>57150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D2951B3-9B7E-F359-7BDA-38E9DFCA5255}"/>
            </a:ext>
          </a:extLst>
        </xdr:cNvPr>
        <xdr:cNvSpPr/>
      </xdr:nvSpPr>
      <xdr:spPr>
        <a:xfrm>
          <a:off x="2381250" y="2305050"/>
          <a:ext cx="381000" cy="276225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76200</xdr:colOff>
      <xdr:row>52</xdr:row>
      <xdr:rowOff>28575</xdr:rowOff>
    </xdr:from>
    <xdr:to>
      <xdr:col>24</xdr:col>
      <xdr:colOff>142875</xdr:colOff>
      <xdr:row>54</xdr:row>
      <xdr:rowOff>116979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11734800"/>
          <a:ext cx="1200150" cy="4313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22225</xdr:colOff>
      <xdr:row>51</xdr:row>
      <xdr:rowOff>171450</xdr:rowOff>
    </xdr:from>
    <xdr:to>
      <xdr:col>24</xdr:col>
      <xdr:colOff>114300</xdr:colOff>
      <xdr:row>54</xdr:row>
      <xdr:rowOff>78879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3050" y="11696700"/>
          <a:ext cx="1225550" cy="4313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58</xdr:row>
      <xdr:rowOff>22225</xdr:rowOff>
    </xdr:from>
    <xdr:to>
      <xdr:col>29</xdr:col>
      <xdr:colOff>60883</xdr:colOff>
      <xdr:row>61</xdr:row>
      <xdr:rowOff>53975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11737975"/>
          <a:ext cx="2299258" cy="546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F123E-80BE-4756-A763-D04EFE7C70F6}">
  <sheetPr codeName="Sheet1">
    <tabColor rgb="FFFF99CC"/>
  </sheetPr>
  <dimension ref="A1:BN36"/>
  <sheetViews>
    <sheetView showGridLines="0" view="pageBreakPreview" topLeftCell="C1" zoomScaleNormal="100" zoomScaleSheetLayoutView="100" workbookViewId="0">
      <selection activeCell="G9" sqref="G9:M9"/>
    </sheetView>
  </sheetViews>
  <sheetFormatPr defaultColWidth="2.59765625" defaultRowHeight="15" customHeight="1" x14ac:dyDescent="0.25"/>
  <cols>
    <col min="1" max="40" width="3.1328125" style="1" customWidth="1"/>
    <col min="41" max="44" width="3.59765625" style="1" customWidth="1"/>
    <col min="45" max="47" width="3.3984375" style="1" customWidth="1"/>
    <col min="48" max="48" width="0" style="1" hidden="1" customWidth="1"/>
    <col min="49" max="16384" width="2.59765625" style="1"/>
  </cols>
  <sheetData>
    <row r="1" spans="1:64" ht="18" customHeight="1" thickBot="1" x14ac:dyDescent="0.3">
      <c r="AF1" s="122" t="s">
        <v>21</v>
      </c>
      <c r="AG1" s="123"/>
      <c r="AH1" s="123"/>
      <c r="AI1" s="123"/>
      <c r="AJ1" s="123"/>
      <c r="AK1" s="124"/>
      <c r="AL1" s="125"/>
      <c r="AM1" s="125"/>
      <c r="AN1" s="125"/>
      <c r="AO1" s="125"/>
      <c r="AP1" s="125"/>
      <c r="AQ1" s="125"/>
      <c r="AR1" s="126"/>
      <c r="AV1" s="1" t="s">
        <v>42</v>
      </c>
    </row>
    <row r="2" spans="1:64" ht="25.15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V2" s="1" t="s">
        <v>57</v>
      </c>
    </row>
    <row r="3" spans="1:64" ht="20.100000000000001" customHeight="1" x14ac:dyDescent="0.3">
      <c r="D3" s="2"/>
      <c r="E3" s="2"/>
      <c r="F3" s="2"/>
      <c r="G3" s="2"/>
      <c r="H3" s="2"/>
      <c r="I3" s="2"/>
      <c r="K3" s="2"/>
      <c r="V3" s="3"/>
      <c r="W3" s="3"/>
      <c r="X3" s="3"/>
    </row>
    <row r="4" spans="1:64" ht="25.15" customHeight="1" x14ac:dyDescent="0.25">
      <c r="C4" s="9"/>
      <c r="D4" s="128" t="s">
        <v>20</v>
      </c>
      <c r="E4" s="128"/>
      <c r="F4" s="128"/>
      <c r="G4" s="128"/>
      <c r="H4" s="128"/>
      <c r="I4" s="128"/>
      <c r="J4" s="9"/>
      <c r="K4" s="10" t="s">
        <v>1</v>
      </c>
      <c r="L4" s="9"/>
      <c r="M4" s="9"/>
      <c r="AD4" s="129" t="s">
        <v>15</v>
      </c>
      <c r="AE4" s="129"/>
      <c r="AF4" s="129"/>
      <c r="AG4" s="129"/>
      <c r="AH4" s="129"/>
      <c r="AI4" s="130">
        <v>2022</v>
      </c>
      <c r="AJ4" s="130"/>
      <c r="AK4" s="130"/>
      <c r="AL4" s="4" t="s">
        <v>4</v>
      </c>
      <c r="AM4" s="130">
        <v>10</v>
      </c>
      <c r="AN4" s="130"/>
      <c r="AO4" s="4" t="s">
        <v>3</v>
      </c>
      <c r="AP4" s="130">
        <v>20</v>
      </c>
      <c r="AQ4" s="130"/>
      <c r="AR4" s="4" t="s">
        <v>2</v>
      </c>
    </row>
    <row r="5" spans="1:64" ht="20.100000000000001" customHeight="1" x14ac:dyDescent="0.25">
      <c r="C5" s="5"/>
      <c r="D5" s="6"/>
      <c r="E5" s="6"/>
      <c r="F5" s="6"/>
      <c r="G5" s="6"/>
      <c r="H5" s="6"/>
      <c r="I5" s="6"/>
      <c r="J5" s="5"/>
      <c r="K5" s="6"/>
      <c r="L5" s="5"/>
      <c r="M5" s="5"/>
      <c r="V5" s="7"/>
      <c r="W5" s="7"/>
      <c r="X5" s="7"/>
      <c r="Y5" s="7"/>
      <c r="Z5" s="7"/>
      <c r="AA5" s="7"/>
      <c r="AB5" s="30"/>
      <c r="AC5" s="30"/>
      <c r="AD5" s="30"/>
      <c r="AE5" s="4"/>
      <c r="AF5" s="30"/>
      <c r="AG5" s="30"/>
      <c r="AH5" s="4"/>
      <c r="AI5" s="30"/>
      <c r="AJ5" s="30"/>
      <c r="AK5" s="4"/>
      <c r="AL5" s="4"/>
      <c r="AM5" s="4"/>
    </row>
    <row r="6" spans="1:64" ht="13.5" customHeight="1" thickBot="1" x14ac:dyDescent="0.3">
      <c r="H6" s="31"/>
      <c r="I6" s="6"/>
      <c r="J6" s="5"/>
      <c r="K6" s="6"/>
      <c r="L6" s="5"/>
      <c r="M6" s="5"/>
    </row>
    <row r="7" spans="1:64" ht="13.5" customHeight="1" x14ac:dyDescent="0.25">
      <c r="B7" s="11"/>
      <c r="C7" s="47" t="s">
        <v>68</v>
      </c>
      <c r="D7" s="48"/>
      <c r="E7" s="49"/>
      <c r="F7" s="51"/>
      <c r="G7" s="51"/>
      <c r="H7" s="52"/>
      <c r="I7" s="53"/>
      <c r="J7" s="52"/>
      <c r="K7" s="53"/>
      <c r="L7" s="53"/>
      <c r="M7" s="54"/>
      <c r="V7" s="131" t="s">
        <v>12</v>
      </c>
      <c r="W7" s="131"/>
      <c r="X7" s="131"/>
      <c r="Y7" s="131"/>
      <c r="Z7" s="131"/>
      <c r="AA7" s="132" t="s">
        <v>93</v>
      </c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</row>
    <row r="8" spans="1:64" ht="13.5" customHeight="1" x14ac:dyDescent="0.25">
      <c r="B8" s="31"/>
      <c r="C8" s="50"/>
      <c r="D8" s="11"/>
      <c r="E8" s="31"/>
      <c r="F8" s="45"/>
      <c r="G8" s="45"/>
      <c r="H8" s="55"/>
      <c r="I8" s="56"/>
      <c r="J8" s="55"/>
      <c r="K8" s="56"/>
      <c r="L8" s="56"/>
      <c r="M8" s="57"/>
      <c r="V8" s="131"/>
      <c r="W8" s="131"/>
      <c r="X8" s="131"/>
      <c r="Y8" s="131"/>
      <c r="Z8" s="131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</row>
    <row r="9" spans="1:64" ht="13.5" customHeight="1" x14ac:dyDescent="0.25">
      <c r="B9" s="31"/>
      <c r="C9" s="133" t="s">
        <v>61</v>
      </c>
      <c r="D9" s="134"/>
      <c r="E9" s="134"/>
      <c r="F9" s="134"/>
      <c r="G9" s="135"/>
      <c r="H9" s="135"/>
      <c r="I9" s="135"/>
      <c r="J9" s="135"/>
      <c r="K9" s="135"/>
      <c r="L9" s="135"/>
      <c r="M9" s="136"/>
      <c r="V9" s="137" t="s">
        <v>85</v>
      </c>
      <c r="W9" s="137"/>
      <c r="X9" s="137"/>
      <c r="Y9" s="137"/>
      <c r="Z9" s="137"/>
      <c r="AA9" s="132" t="s">
        <v>95</v>
      </c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</row>
    <row r="10" spans="1:64" ht="13.5" customHeight="1" x14ac:dyDescent="0.25">
      <c r="B10" s="31"/>
      <c r="C10" s="138" t="s">
        <v>62</v>
      </c>
      <c r="D10" s="139"/>
      <c r="E10" s="139"/>
      <c r="F10" s="140"/>
      <c r="G10" s="140"/>
      <c r="H10" s="140"/>
      <c r="I10" s="140"/>
      <c r="J10" s="140"/>
      <c r="K10" s="58"/>
      <c r="L10" s="60" t="s">
        <v>63</v>
      </c>
      <c r="M10" s="59"/>
      <c r="V10" s="141" t="s">
        <v>43</v>
      </c>
      <c r="W10" s="141"/>
      <c r="X10" s="141"/>
      <c r="Y10" s="141"/>
      <c r="Z10" s="141"/>
      <c r="AA10" s="130" t="s">
        <v>94</v>
      </c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</row>
    <row r="11" spans="1:64" ht="13.5" customHeight="1" x14ac:dyDescent="0.25">
      <c r="C11" s="138" t="s">
        <v>65</v>
      </c>
      <c r="D11" s="139"/>
      <c r="E11" s="139"/>
      <c r="F11" s="143"/>
      <c r="G11" s="143"/>
      <c r="H11" s="143"/>
      <c r="I11" s="143"/>
      <c r="J11" s="143"/>
      <c r="K11" s="143"/>
      <c r="L11" s="143"/>
      <c r="M11" s="144"/>
      <c r="V11" s="141"/>
      <c r="W11" s="141"/>
      <c r="X11" s="141"/>
      <c r="Y11" s="141"/>
      <c r="Z11" s="141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</row>
    <row r="12" spans="1:64" ht="13.5" customHeight="1" thickBot="1" x14ac:dyDescent="0.3">
      <c r="C12" s="145" t="s">
        <v>64</v>
      </c>
      <c r="D12" s="146"/>
      <c r="E12" s="146"/>
      <c r="F12" s="147"/>
      <c r="G12" s="147"/>
      <c r="H12" s="147"/>
      <c r="I12" s="147"/>
      <c r="J12" s="147"/>
      <c r="K12" s="147"/>
      <c r="L12" s="147"/>
      <c r="M12" s="148"/>
      <c r="V12" s="142"/>
      <c r="W12" s="142"/>
      <c r="X12" s="142"/>
      <c r="Y12" s="142"/>
      <c r="Z12" s="142"/>
      <c r="AA12" s="149" t="s">
        <v>45</v>
      </c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</row>
    <row r="13" spans="1:64" ht="13.5" customHeight="1" x14ac:dyDescent="0.25"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64" ht="13.5" customHeight="1" thickBot="1" x14ac:dyDescent="0.3">
      <c r="A14" s="150" t="s">
        <v>17</v>
      </c>
      <c r="B14" s="150"/>
      <c r="C14" s="150"/>
      <c r="D14" s="150"/>
      <c r="AT14" s="8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5.15" customHeight="1" x14ac:dyDescent="0.25">
      <c r="A15" s="151" t="s">
        <v>87</v>
      </c>
      <c r="B15" s="152"/>
      <c r="C15" s="152"/>
      <c r="D15" s="152"/>
      <c r="E15" s="153"/>
      <c r="F15" s="154" t="s">
        <v>86</v>
      </c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6"/>
      <c r="AB15" s="157" t="s">
        <v>18</v>
      </c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8"/>
    </row>
    <row r="16" spans="1:64" ht="25.15" customHeight="1" x14ac:dyDescent="0.25">
      <c r="A16" s="159"/>
      <c r="B16" s="160"/>
      <c r="C16" s="160"/>
      <c r="D16" s="160"/>
      <c r="E16" s="161"/>
      <c r="F16" s="162" t="s">
        <v>91</v>
      </c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4"/>
      <c r="AB16" s="165" t="s">
        <v>92</v>
      </c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7"/>
    </row>
    <row r="17" spans="1:66" ht="25.15" customHeight="1" thickBot="1" x14ac:dyDescent="0.3">
      <c r="A17" s="171"/>
      <c r="B17" s="172"/>
      <c r="C17" s="172"/>
      <c r="D17" s="172"/>
      <c r="E17" s="173"/>
      <c r="F17" s="174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6"/>
      <c r="AB17" s="177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9"/>
    </row>
    <row r="18" spans="1:66" ht="25.15" customHeight="1" x14ac:dyDescent="0.25">
      <c r="A18" s="180"/>
      <c r="B18" s="181"/>
      <c r="C18" s="181"/>
      <c r="D18" s="181"/>
      <c r="E18" s="182"/>
      <c r="F18" s="183" t="s">
        <v>88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Q18" s="184" t="s">
        <v>89</v>
      </c>
      <c r="R18" s="184"/>
      <c r="S18" s="184"/>
      <c r="T18" s="184"/>
      <c r="U18" s="184"/>
      <c r="V18" s="184"/>
      <c r="W18" s="184"/>
      <c r="X18" s="184"/>
      <c r="Y18" s="184"/>
      <c r="Z18" s="184"/>
      <c r="AA18" s="186"/>
      <c r="AB18" s="187" t="s">
        <v>5</v>
      </c>
      <c r="AC18" s="188"/>
      <c r="AD18" s="188"/>
      <c r="AE18" s="188"/>
      <c r="AF18" s="188"/>
      <c r="AG18" s="189" t="s">
        <v>46</v>
      </c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1"/>
    </row>
    <row r="19" spans="1:66" ht="25.15" customHeight="1" x14ac:dyDescent="0.25">
      <c r="A19" s="192" t="s">
        <v>9</v>
      </c>
      <c r="B19" s="193"/>
      <c r="C19" s="193"/>
      <c r="D19" s="193"/>
      <c r="E19" s="193"/>
      <c r="F19" s="194"/>
      <c r="G19" s="195"/>
      <c r="H19" s="195"/>
      <c r="I19" s="195"/>
      <c r="J19" s="195"/>
      <c r="K19" s="195"/>
      <c r="L19" s="195"/>
      <c r="M19" s="195"/>
      <c r="N19" s="195"/>
      <c r="O19" s="195"/>
      <c r="P19" s="196"/>
      <c r="Q19" s="194"/>
      <c r="R19" s="195"/>
      <c r="S19" s="195"/>
      <c r="T19" s="195"/>
      <c r="U19" s="195"/>
      <c r="V19" s="195"/>
      <c r="W19" s="195"/>
      <c r="X19" s="195"/>
      <c r="Y19" s="195"/>
      <c r="Z19" s="195"/>
      <c r="AA19" s="196"/>
      <c r="AB19" s="197" t="s">
        <v>6</v>
      </c>
      <c r="AC19" s="198"/>
      <c r="AD19" s="198"/>
      <c r="AE19" s="198"/>
      <c r="AF19" s="198"/>
      <c r="AG19" s="199">
        <v>10000000</v>
      </c>
      <c r="AH19" s="200"/>
      <c r="AI19" s="200"/>
      <c r="AJ19" s="200"/>
      <c r="AK19" s="200"/>
      <c r="AL19" s="200"/>
      <c r="AM19" s="200"/>
      <c r="AN19" s="200"/>
      <c r="AO19" s="200"/>
      <c r="AP19" s="200"/>
      <c r="AQ19" s="201"/>
      <c r="AR19" s="168" t="s">
        <v>16</v>
      </c>
      <c r="AS19" s="169"/>
      <c r="AT19" s="169"/>
      <c r="AU19" s="170"/>
    </row>
    <row r="20" spans="1:66" ht="25.15" customHeight="1" x14ac:dyDescent="0.25">
      <c r="A20" s="192" t="s">
        <v>14</v>
      </c>
      <c r="B20" s="193"/>
      <c r="C20" s="193"/>
      <c r="D20" s="193"/>
      <c r="E20" s="193"/>
      <c r="F20" s="205" t="str">
        <f>IF(F19="","",F19*0.1)</f>
        <v/>
      </c>
      <c r="G20" s="206"/>
      <c r="H20" s="206"/>
      <c r="I20" s="206"/>
      <c r="J20" s="206"/>
      <c r="K20" s="206"/>
      <c r="L20" s="206"/>
      <c r="M20" s="206"/>
      <c r="N20" s="206"/>
      <c r="O20" s="206"/>
      <c r="P20" s="207"/>
      <c r="Q20" s="205" t="str">
        <f>IF(Q19="","",Q19*0.8)</f>
        <v/>
      </c>
      <c r="R20" s="206"/>
      <c r="S20" s="206"/>
      <c r="T20" s="206"/>
      <c r="U20" s="206"/>
      <c r="V20" s="206"/>
      <c r="W20" s="206"/>
      <c r="X20" s="206"/>
      <c r="Y20" s="206"/>
      <c r="Z20" s="206"/>
      <c r="AA20" s="207"/>
      <c r="AB20" s="197" t="s">
        <v>7</v>
      </c>
      <c r="AC20" s="198"/>
      <c r="AD20" s="198"/>
      <c r="AE20" s="198"/>
      <c r="AF20" s="198"/>
      <c r="AG20" s="208">
        <v>2000000</v>
      </c>
      <c r="AH20" s="209"/>
      <c r="AI20" s="209"/>
      <c r="AJ20" s="209"/>
      <c r="AK20" s="209"/>
      <c r="AL20" s="209"/>
      <c r="AM20" s="209"/>
      <c r="AN20" s="209"/>
      <c r="AO20" s="209"/>
      <c r="AP20" s="209"/>
      <c r="AQ20" s="210"/>
      <c r="AR20" s="106" t="str">
        <f>IFERROR(Y20/Y19,"")</f>
        <v/>
      </c>
      <c r="AS20" s="106"/>
      <c r="AT20" s="106"/>
      <c r="AU20" s="107"/>
    </row>
    <row r="21" spans="1:66" ht="25.15" customHeight="1" x14ac:dyDescent="0.25">
      <c r="A21" s="211" t="s">
        <v>10</v>
      </c>
      <c r="B21" s="212"/>
      <c r="C21" s="212"/>
      <c r="D21" s="212"/>
      <c r="E21" s="213"/>
      <c r="F21" s="214">
        <f>SUM(F19:P20:Q19:AA20)</f>
        <v>0</v>
      </c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6"/>
      <c r="AB21" s="197" t="s">
        <v>8</v>
      </c>
      <c r="AC21" s="198"/>
      <c r="AD21" s="198"/>
      <c r="AE21" s="198"/>
      <c r="AF21" s="198"/>
      <c r="AG21" s="217">
        <v>5000000</v>
      </c>
      <c r="AH21" s="218"/>
      <c r="AI21" s="218"/>
      <c r="AJ21" s="218"/>
      <c r="AK21" s="218"/>
      <c r="AL21" s="218"/>
      <c r="AM21" s="218"/>
      <c r="AN21" s="218"/>
      <c r="AO21" s="218"/>
      <c r="AP21" s="218"/>
      <c r="AQ21" s="219"/>
      <c r="AR21" s="108" t="str">
        <f>IFERROR(Y21/Y19,"")</f>
        <v/>
      </c>
      <c r="AS21" s="108"/>
      <c r="AT21" s="108"/>
      <c r="AU21" s="109"/>
    </row>
    <row r="22" spans="1:66" ht="25.15" customHeight="1" thickBot="1" x14ac:dyDescent="0.3">
      <c r="A22" s="220" t="s">
        <v>11</v>
      </c>
      <c r="B22" s="221"/>
      <c r="C22" s="221"/>
      <c r="D22" s="221"/>
      <c r="E22" s="221"/>
      <c r="F22" s="222" t="s">
        <v>96</v>
      </c>
      <c r="G22" s="223"/>
      <c r="H22" s="223"/>
      <c r="I22" s="223"/>
      <c r="J22" s="223"/>
      <c r="K22" s="223"/>
      <c r="L22" s="223"/>
      <c r="M22" s="223"/>
      <c r="N22" s="222" t="s">
        <v>90</v>
      </c>
      <c r="O22" s="223"/>
      <c r="P22" s="223"/>
      <c r="Q22" s="223"/>
      <c r="R22" s="224"/>
      <c r="S22" s="225" t="s">
        <v>42</v>
      </c>
      <c r="T22" s="226"/>
      <c r="U22" s="226"/>
      <c r="V22" s="226"/>
      <c r="W22" s="226"/>
      <c r="X22" s="226"/>
      <c r="Y22" s="226"/>
      <c r="Z22" s="226"/>
      <c r="AA22" s="227"/>
      <c r="AB22" s="228" t="s">
        <v>13</v>
      </c>
      <c r="AC22" s="229"/>
      <c r="AD22" s="229"/>
      <c r="AE22" s="229"/>
      <c r="AF22" s="229"/>
      <c r="AG22" s="202">
        <v>3000000</v>
      </c>
      <c r="AH22" s="203"/>
      <c r="AI22" s="203"/>
      <c r="AJ22" s="203"/>
      <c r="AK22" s="203"/>
      <c r="AL22" s="203"/>
      <c r="AM22" s="203"/>
      <c r="AN22" s="203"/>
      <c r="AO22" s="203"/>
      <c r="AP22" s="203"/>
      <c r="AQ22" s="204"/>
      <c r="AR22" s="110"/>
      <c r="AS22" s="110"/>
      <c r="AT22" s="110"/>
      <c r="AU22" s="111"/>
    </row>
    <row r="23" spans="1:66" ht="13.5" customHeight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66" s="4" customFormat="1" ht="25.15" customHeight="1" thickBot="1" x14ac:dyDescent="0.3"/>
    <row r="25" spans="1:66" ht="21.9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75"/>
      <c r="K25" s="75"/>
      <c r="L25" s="8"/>
      <c r="M25" s="75"/>
      <c r="N25" s="75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63" t="s">
        <v>67</v>
      </c>
      <c r="AF25" s="64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6"/>
    </row>
    <row r="26" spans="1:66" ht="18.75" customHeight="1" x14ac:dyDescent="0.25">
      <c r="A26" s="4" t="s">
        <v>66</v>
      </c>
      <c r="B26" s="102"/>
      <c r="C26" s="102"/>
      <c r="D26" s="102"/>
      <c r="E26" s="102"/>
      <c r="F26" s="103"/>
      <c r="G26" s="104"/>
      <c r="H26" s="104"/>
      <c r="I26" s="104"/>
      <c r="J26" s="105"/>
      <c r="K26" s="105"/>
      <c r="L26" s="104"/>
      <c r="M26" s="105"/>
      <c r="N26" s="105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67" t="s">
        <v>32</v>
      </c>
      <c r="AF26" s="62"/>
      <c r="AG26" s="61"/>
      <c r="AH26" s="61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68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</row>
    <row r="27" spans="1:66" ht="18.75" customHeight="1" x14ac:dyDescent="0.25">
      <c r="A27" s="232" t="s">
        <v>28</v>
      </c>
      <c r="B27" s="230"/>
      <c r="C27" s="230"/>
      <c r="D27" s="230" t="s">
        <v>23</v>
      </c>
      <c r="E27" s="230"/>
      <c r="F27" s="230"/>
      <c r="G27" s="230" t="s">
        <v>24</v>
      </c>
      <c r="H27" s="230"/>
      <c r="I27" s="230"/>
      <c r="J27" s="230" t="s">
        <v>25</v>
      </c>
      <c r="K27" s="230"/>
      <c r="L27" s="230"/>
      <c r="M27" s="230" t="s">
        <v>26</v>
      </c>
      <c r="N27" s="230"/>
      <c r="O27" s="230"/>
      <c r="P27" s="230" t="s">
        <v>26</v>
      </c>
      <c r="Q27" s="230"/>
      <c r="R27" s="233"/>
      <c r="S27" s="233" t="s">
        <v>30</v>
      </c>
      <c r="T27" s="233"/>
      <c r="U27" s="233"/>
      <c r="V27" s="233" t="s">
        <v>27</v>
      </c>
      <c r="W27" s="233"/>
      <c r="X27" s="233"/>
      <c r="Y27" s="233" t="s">
        <v>29</v>
      </c>
      <c r="Z27" s="233"/>
      <c r="AA27" s="233"/>
      <c r="AB27" s="238" t="s">
        <v>22</v>
      </c>
      <c r="AC27" s="238"/>
      <c r="AD27" s="239"/>
      <c r="AE27" s="69" t="s">
        <v>33</v>
      </c>
      <c r="AF27" s="62"/>
      <c r="AG27" s="61"/>
      <c r="AH27" s="61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68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</row>
    <row r="28" spans="1:66" ht="18.75" customHeight="1" x14ac:dyDescent="0.25">
      <c r="A28" s="232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5"/>
      <c r="AE28" s="69" t="s">
        <v>58</v>
      </c>
      <c r="AF28" s="62"/>
      <c r="AG28" s="61"/>
      <c r="AH28" s="61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68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</row>
    <row r="29" spans="1:66" ht="18.75" customHeight="1" x14ac:dyDescent="0.25">
      <c r="A29" s="232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6"/>
      <c r="AE29" s="69" t="s">
        <v>59</v>
      </c>
      <c r="AF29" s="62"/>
      <c r="AG29" s="61"/>
      <c r="AH29" s="61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68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ht="18.75" customHeight="1" thickBot="1" x14ac:dyDescent="0.3">
      <c r="A30" s="234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7"/>
      <c r="AE30" s="70" t="s">
        <v>60</v>
      </c>
      <c r="AF30" s="71"/>
      <c r="AG30" s="72"/>
      <c r="AH30" s="72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4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66" ht="22.5" customHeight="1" x14ac:dyDescent="0.25">
      <c r="A31" s="8"/>
      <c r="B31" s="31"/>
      <c r="C31" s="11"/>
      <c r="D31" s="1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1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U31" s="8"/>
      <c r="AV31" s="11"/>
      <c r="AW31" s="11"/>
      <c r="AX31" s="11"/>
      <c r="AY31" s="11"/>
      <c r="AZ31" s="11"/>
      <c r="BA31" s="11"/>
      <c r="BB31" s="11"/>
      <c r="BC31" s="11"/>
      <c r="BD31" s="11"/>
      <c r="BE31" s="12"/>
      <c r="BF31" s="12"/>
      <c r="BG31" s="12"/>
      <c r="BH31" s="12"/>
      <c r="BI31" s="12"/>
      <c r="BJ31" s="11"/>
      <c r="BK31" s="11"/>
      <c r="BL31" s="11"/>
      <c r="BM31" s="11"/>
      <c r="BN31" s="11"/>
    </row>
    <row r="32" spans="1:66" ht="20.100000000000001" customHeight="1" x14ac:dyDescent="0.25"/>
    <row r="33" ht="20.100000000000001" customHeight="1" x14ac:dyDescent="0.25"/>
    <row r="34" ht="25.15" customHeight="1" x14ac:dyDescent="0.25"/>
    <row r="35" ht="25.15" customHeight="1" x14ac:dyDescent="0.25"/>
    <row r="36" ht="25.15" customHeight="1" x14ac:dyDescent="0.25"/>
  </sheetData>
  <sheetProtection selectLockedCells="1"/>
  <protectedRanges>
    <protectedRange sqref="T16:T17 S18 Y21 O22 Y18 S21 A16:A17" name="範囲1"/>
    <protectedRange sqref="AM4 AP4 AA7 AA11 AB5 AI4:AI5 AF5" name="範囲1_1"/>
    <protectedRange sqref="M25:M26 J25:J26 Y25:Y26" name="範囲1_5_1"/>
  </protectedRanges>
  <mergeCells count="79">
    <mergeCell ref="S28:U30"/>
    <mergeCell ref="V28:X30"/>
    <mergeCell ref="Y28:AA30"/>
    <mergeCell ref="AB28:AD30"/>
    <mergeCell ref="S27:U27"/>
    <mergeCell ref="V27:X27"/>
    <mergeCell ref="Y27:AA27"/>
    <mergeCell ref="AB27:AD27"/>
    <mergeCell ref="P28:R30"/>
    <mergeCell ref="A27:C27"/>
    <mergeCell ref="D27:F27"/>
    <mergeCell ref="G27:I27"/>
    <mergeCell ref="J27:L27"/>
    <mergeCell ref="M27:O27"/>
    <mergeCell ref="P27:R27"/>
    <mergeCell ref="A28:C30"/>
    <mergeCell ref="D28:F30"/>
    <mergeCell ref="G28:I30"/>
    <mergeCell ref="J28:L30"/>
    <mergeCell ref="M28:O30"/>
    <mergeCell ref="AG22:AQ22"/>
    <mergeCell ref="A20:E20"/>
    <mergeCell ref="F20:P20"/>
    <mergeCell ref="Q20:AA20"/>
    <mergeCell ref="AB20:AF20"/>
    <mergeCell ref="AG20:AQ20"/>
    <mergeCell ref="A21:E21"/>
    <mergeCell ref="F21:AA21"/>
    <mergeCell ref="AB21:AF21"/>
    <mergeCell ref="AG21:AQ21"/>
    <mergeCell ref="A22:E22"/>
    <mergeCell ref="F22:M22"/>
    <mergeCell ref="N22:R22"/>
    <mergeCell ref="S22:AA22"/>
    <mergeCell ref="AB22:AF22"/>
    <mergeCell ref="AR19:AU19"/>
    <mergeCell ref="A17:E17"/>
    <mergeCell ref="F17:AA17"/>
    <mergeCell ref="AB17:AU17"/>
    <mergeCell ref="A18:E18"/>
    <mergeCell ref="F18:P18"/>
    <mergeCell ref="Q18:AA18"/>
    <mergeCell ref="AB18:AF18"/>
    <mergeCell ref="AG18:AU18"/>
    <mergeCell ref="A19:E19"/>
    <mergeCell ref="F19:P19"/>
    <mergeCell ref="Q19:AA19"/>
    <mergeCell ref="AB19:AF19"/>
    <mergeCell ref="AG19:AQ19"/>
    <mergeCell ref="A14:D14"/>
    <mergeCell ref="A15:E15"/>
    <mergeCell ref="F15:AA15"/>
    <mergeCell ref="AB15:AU15"/>
    <mergeCell ref="A16:E16"/>
    <mergeCell ref="F16:AA16"/>
    <mergeCell ref="AB16:AU16"/>
    <mergeCell ref="C10:E10"/>
    <mergeCell ref="F10:J10"/>
    <mergeCell ref="V10:Z12"/>
    <mergeCell ref="AA10:AN11"/>
    <mergeCell ref="C11:E11"/>
    <mergeCell ref="F11:M11"/>
    <mergeCell ref="C12:E12"/>
    <mergeCell ref="F12:M12"/>
    <mergeCell ref="AA12:AN12"/>
    <mergeCell ref="V7:Z8"/>
    <mergeCell ref="AA7:AN8"/>
    <mergeCell ref="C9:F9"/>
    <mergeCell ref="G9:M9"/>
    <mergeCell ref="V9:Z9"/>
    <mergeCell ref="AA9:AN9"/>
    <mergeCell ref="AF1:AJ1"/>
    <mergeCell ref="AK1:AR1"/>
    <mergeCell ref="A2:AR2"/>
    <mergeCell ref="D4:I4"/>
    <mergeCell ref="AD4:AH4"/>
    <mergeCell ref="AI4:AK4"/>
    <mergeCell ref="AM4:AN4"/>
    <mergeCell ref="AP4:AQ4"/>
  </mergeCells>
  <phoneticPr fontId="3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0" orientation="landscape" blackAndWhite="1" r:id="rId1"/>
  <headerFooter>
    <oddFooter>&amp;R&amp;8㈱神防社 指定請求書用紙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99CC"/>
  </sheetPr>
  <dimension ref="A1:AS52"/>
  <sheetViews>
    <sheetView showZeros="0" zoomScaleNormal="100" workbookViewId="0">
      <selection activeCell="Y16" sqref="Y16:AD16"/>
    </sheetView>
  </sheetViews>
  <sheetFormatPr defaultColWidth="9" defaultRowHeight="12.75" x14ac:dyDescent="0.25"/>
  <cols>
    <col min="1" max="14" width="2.1328125" style="13" customWidth="1"/>
    <col min="15" max="15" width="2.59765625" style="13" customWidth="1"/>
    <col min="16" max="43" width="2.1328125" style="13" customWidth="1"/>
    <col min="44" max="44" width="9" style="13"/>
    <col min="45" max="45" width="10.3984375" style="13" bestFit="1" customWidth="1"/>
    <col min="46" max="16384" width="9" style="13"/>
  </cols>
  <sheetData>
    <row r="1" spans="1:43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40" t="s">
        <v>40</v>
      </c>
      <c r="AE1" s="241"/>
      <c r="AF1" s="241"/>
      <c r="AG1" s="241"/>
      <c r="AH1" s="241"/>
      <c r="AI1" s="244" t="s">
        <v>44</v>
      </c>
      <c r="AJ1" s="245"/>
      <c r="AK1" s="245"/>
      <c r="AL1" s="245"/>
      <c r="AM1" s="245"/>
      <c r="AN1" s="245"/>
      <c r="AO1" s="245"/>
      <c r="AP1" s="245"/>
      <c r="AQ1" s="246"/>
    </row>
    <row r="2" spans="1:43" ht="13.1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42"/>
      <c r="AE2" s="243"/>
      <c r="AF2" s="243"/>
      <c r="AG2" s="243"/>
      <c r="AH2" s="243"/>
      <c r="AI2" s="247"/>
      <c r="AJ2" s="248"/>
      <c r="AK2" s="248"/>
      <c r="AL2" s="248"/>
      <c r="AM2" s="248"/>
      <c r="AN2" s="248"/>
      <c r="AO2" s="248"/>
      <c r="AP2" s="248"/>
      <c r="AQ2" s="249"/>
    </row>
    <row r="3" spans="1:43" ht="13.5" customHeight="1" x14ac:dyDescent="0.25">
      <c r="A3" s="26"/>
      <c r="B3" s="26"/>
      <c r="C3" s="26"/>
      <c r="D3" s="26"/>
      <c r="E3" s="26"/>
      <c r="F3" s="250" t="s">
        <v>39</v>
      </c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3" ht="13.5" customHeight="1" x14ac:dyDescent="0.25">
      <c r="A4" s="26"/>
      <c r="B4" s="26"/>
      <c r="C4" s="26"/>
      <c r="D4" s="26"/>
      <c r="E4" s="26"/>
      <c r="F4" s="253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5"/>
      <c r="Z4" s="26"/>
      <c r="AA4" s="26" t="s">
        <v>38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43" ht="13.5" customHeight="1" x14ac:dyDescent="0.25">
      <c r="A5" s="26"/>
      <c r="B5" s="26"/>
      <c r="C5" s="26"/>
      <c r="D5" s="26"/>
      <c r="E5" s="26"/>
      <c r="F5" s="256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8"/>
      <c r="Z5" s="26"/>
      <c r="AA5" s="42" t="s">
        <v>56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3" ht="13.15" thickBot="1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3.5" customHeight="1" x14ac:dyDescent="0.25">
      <c r="A7" s="259" t="s">
        <v>37</v>
      </c>
      <c r="B7" s="260"/>
      <c r="C7" s="260"/>
      <c r="D7" s="260"/>
      <c r="E7" s="260"/>
      <c r="F7" s="260"/>
      <c r="G7" s="260"/>
      <c r="H7" s="261"/>
      <c r="I7" s="265" t="s">
        <v>20</v>
      </c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7"/>
      <c r="X7" s="29"/>
      <c r="Y7" s="29"/>
      <c r="Z7" s="29"/>
      <c r="AA7" s="29"/>
      <c r="AB7" s="29"/>
      <c r="AC7" s="29"/>
      <c r="AD7" s="29"/>
      <c r="AE7" s="29"/>
      <c r="AF7" s="29"/>
      <c r="AG7" s="26"/>
      <c r="AH7" s="26"/>
      <c r="AI7" s="26"/>
      <c r="AJ7" s="26"/>
      <c r="AK7" s="271"/>
      <c r="AL7" s="271"/>
      <c r="AM7" s="271"/>
      <c r="AN7" s="271"/>
      <c r="AO7" s="271"/>
      <c r="AP7" s="271"/>
      <c r="AQ7" s="271"/>
    </row>
    <row r="8" spans="1:43" ht="13.5" customHeight="1" thickBot="1" x14ac:dyDescent="0.3">
      <c r="A8" s="262"/>
      <c r="B8" s="263"/>
      <c r="C8" s="263"/>
      <c r="D8" s="263"/>
      <c r="E8" s="263"/>
      <c r="F8" s="263"/>
      <c r="G8" s="263"/>
      <c r="H8" s="264"/>
      <c r="I8" s="268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70"/>
      <c r="X8" s="29"/>
      <c r="Y8" s="29"/>
      <c r="Z8" s="29"/>
      <c r="AA8" s="29"/>
      <c r="AB8" s="29"/>
      <c r="AC8" s="29"/>
      <c r="AD8" s="29"/>
      <c r="AE8" s="29"/>
      <c r="AF8" s="29"/>
      <c r="AG8" s="26"/>
      <c r="AH8" s="26"/>
      <c r="AI8" s="278" t="s">
        <v>36</v>
      </c>
      <c r="AJ8" s="278"/>
      <c r="AK8" s="272"/>
      <c r="AL8" s="272"/>
      <c r="AM8" s="272"/>
      <c r="AN8" s="272"/>
      <c r="AO8" s="272"/>
      <c r="AP8" s="272"/>
      <c r="AQ8" s="272"/>
    </row>
    <row r="9" spans="1:43" ht="13.15" thickBot="1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43" ht="20.100000000000001" customHeight="1" x14ac:dyDescent="0.25">
      <c r="A10" s="299" t="s">
        <v>3</v>
      </c>
      <c r="B10" s="300"/>
      <c r="C10" s="300" t="s">
        <v>2</v>
      </c>
      <c r="D10" s="301"/>
      <c r="E10" s="294" t="s">
        <v>41</v>
      </c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95"/>
      <c r="T10" s="294" t="s">
        <v>54</v>
      </c>
      <c r="U10" s="273"/>
      <c r="V10" s="273"/>
      <c r="W10" s="273"/>
      <c r="X10" s="295"/>
      <c r="Y10" s="294" t="s">
        <v>53</v>
      </c>
      <c r="Z10" s="273"/>
      <c r="AA10" s="273"/>
      <c r="AB10" s="273"/>
      <c r="AC10" s="273"/>
      <c r="AD10" s="295"/>
      <c r="AE10" s="294" t="s">
        <v>52</v>
      </c>
      <c r="AF10" s="273"/>
      <c r="AG10" s="273"/>
      <c r="AH10" s="273"/>
      <c r="AI10" s="273"/>
      <c r="AJ10" s="273"/>
      <c r="AK10" s="273"/>
      <c r="AL10" s="295"/>
      <c r="AM10" s="28" t="s">
        <v>19</v>
      </c>
      <c r="AN10" s="273" t="s">
        <v>35</v>
      </c>
      <c r="AO10" s="273"/>
      <c r="AP10" s="273"/>
      <c r="AQ10" s="274"/>
    </row>
    <row r="11" spans="1:43" ht="20.100000000000001" customHeight="1" x14ac:dyDescent="0.25">
      <c r="A11" s="305">
        <v>5</v>
      </c>
      <c r="B11" s="306"/>
      <c r="C11" s="306">
        <v>21</v>
      </c>
      <c r="D11" s="307"/>
      <c r="E11" s="308" t="s">
        <v>50</v>
      </c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10"/>
      <c r="T11" s="285">
        <v>1</v>
      </c>
      <c r="U11" s="286"/>
      <c r="V11" s="286"/>
      <c r="W11" s="286"/>
      <c r="X11" s="287"/>
      <c r="Y11" s="285">
        <v>20000</v>
      </c>
      <c r="Z11" s="286"/>
      <c r="AA11" s="286"/>
      <c r="AB11" s="286"/>
      <c r="AC11" s="286"/>
      <c r="AD11" s="287"/>
      <c r="AE11" s="302">
        <f>T11*Y11</f>
        <v>20000</v>
      </c>
      <c r="AF11" s="303"/>
      <c r="AG11" s="303"/>
      <c r="AH11" s="303"/>
      <c r="AI11" s="303"/>
      <c r="AJ11" s="303"/>
      <c r="AK11" s="303"/>
      <c r="AL11" s="304"/>
      <c r="AM11" s="296"/>
      <c r="AN11" s="297"/>
      <c r="AO11" s="297"/>
      <c r="AP11" s="297"/>
      <c r="AQ11" s="298"/>
    </row>
    <row r="12" spans="1:43" ht="20.100000000000001" customHeight="1" x14ac:dyDescent="0.25">
      <c r="A12" s="305"/>
      <c r="B12" s="306"/>
      <c r="C12" s="306">
        <v>22</v>
      </c>
      <c r="D12" s="307"/>
      <c r="E12" s="308" t="s">
        <v>51</v>
      </c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10"/>
      <c r="T12" s="285">
        <v>2</v>
      </c>
      <c r="U12" s="286"/>
      <c r="V12" s="286"/>
      <c r="W12" s="286"/>
      <c r="X12" s="287"/>
      <c r="Y12" s="285">
        <v>20000</v>
      </c>
      <c r="Z12" s="286"/>
      <c r="AA12" s="286"/>
      <c r="AB12" s="286"/>
      <c r="AC12" s="286"/>
      <c r="AD12" s="287"/>
      <c r="AE12" s="302">
        <f t="shared" ref="AE12:AE41" si="0">T12*Y12</f>
        <v>40000</v>
      </c>
      <c r="AF12" s="303"/>
      <c r="AG12" s="303"/>
      <c r="AH12" s="303"/>
      <c r="AI12" s="303"/>
      <c r="AJ12" s="303"/>
      <c r="AK12" s="303"/>
      <c r="AL12" s="304"/>
      <c r="AM12" s="296"/>
      <c r="AN12" s="297"/>
      <c r="AO12" s="297"/>
      <c r="AP12" s="297"/>
      <c r="AQ12" s="298"/>
    </row>
    <row r="13" spans="1:43" ht="20.100000000000001" customHeight="1" x14ac:dyDescent="0.25">
      <c r="A13" s="305"/>
      <c r="B13" s="306"/>
      <c r="C13" s="306">
        <v>23</v>
      </c>
      <c r="D13" s="307"/>
      <c r="E13" s="308" t="s">
        <v>51</v>
      </c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10"/>
      <c r="T13" s="285">
        <v>1</v>
      </c>
      <c r="U13" s="286"/>
      <c r="V13" s="286"/>
      <c r="W13" s="286"/>
      <c r="X13" s="287"/>
      <c r="Y13" s="285">
        <v>20000</v>
      </c>
      <c r="Z13" s="286"/>
      <c r="AA13" s="286"/>
      <c r="AB13" s="286"/>
      <c r="AC13" s="286"/>
      <c r="AD13" s="287"/>
      <c r="AE13" s="302">
        <f>T13*Y13</f>
        <v>20000</v>
      </c>
      <c r="AF13" s="303"/>
      <c r="AG13" s="303"/>
      <c r="AH13" s="303"/>
      <c r="AI13" s="303"/>
      <c r="AJ13" s="303"/>
      <c r="AK13" s="303"/>
      <c r="AL13" s="304"/>
      <c r="AM13" s="296"/>
      <c r="AN13" s="297"/>
      <c r="AO13" s="297"/>
      <c r="AP13" s="297"/>
      <c r="AQ13" s="298"/>
    </row>
    <row r="14" spans="1:43" ht="20.100000000000001" customHeight="1" x14ac:dyDescent="0.25">
      <c r="A14" s="305"/>
      <c r="B14" s="306"/>
      <c r="C14" s="306">
        <v>24</v>
      </c>
      <c r="D14" s="307"/>
      <c r="E14" s="296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311"/>
      <c r="T14" s="312"/>
      <c r="U14" s="313"/>
      <c r="V14" s="313"/>
      <c r="W14" s="313"/>
      <c r="X14" s="314"/>
      <c r="Y14" s="312"/>
      <c r="Z14" s="313"/>
      <c r="AA14" s="313"/>
      <c r="AB14" s="313"/>
      <c r="AC14" s="313"/>
      <c r="AD14" s="314"/>
      <c r="AE14" s="302">
        <f t="shared" si="0"/>
        <v>0</v>
      </c>
      <c r="AF14" s="303"/>
      <c r="AG14" s="303"/>
      <c r="AH14" s="303"/>
      <c r="AI14" s="303"/>
      <c r="AJ14" s="303"/>
      <c r="AK14" s="303"/>
      <c r="AL14" s="304"/>
      <c r="AM14" s="296"/>
      <c r="AN14" s="297"/>
      <c r="AO14" s="297"/>
      <c r="AP14" s="297"/>
      <c r="AQ14" s="298"/>
    </row>
    <row r="15" spans="1:43" ht="20.100000000000001" customHeight="1" x14ac:dyDescent="0.25">
      <c r="A15" s="305"/>
      <c r="B15" s="306"/>
      <c r="C15" s="306">
        <v>25</v>
      </c>
      <c r="D15" s="307"/>
      <c r="E15" s="296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311"/>
      <c r="T15" s="312"/>
      <c r="U15" s="313"/>
      <c r="V15" s="313"/>
      <c r="W15" s="313"/>
      <c r="X15" s="314"/>
      <c r="Y15" s="312">
        <f t="shared" ref="Y15:Y41" si="1">Q15*W15</f>
        <v>0</v>
      </c>
      <c r="Z15" s="313"/>
      <c r="AA15" s="313"/>
      <c r="AB15" s="313"/>
      <c r="AC15" s="313"/>
      <c r="AD15" s="314"/>
      <c r="AE15" s="302">
        <f t="shared" si="0"/>
        <v>0</v>
      </c>
      <c r="AF15" s="303"/>
      <c r="AG15" s="303"/>
      <c r="AH15" s="303"/>
      <c r="AI15" s="303"/>
      <c r="AJ15" s="303"/>
      <c r="AK15" s="303"/>
      <c r="AL15" s="304"/>
      <c r="AM15" s="296"/>
      <c r="AN15" s="297"/>
      <c r="AO15" s="297"/>
      <c r="AP15" s="297"/>
      <c r="AQ15" s="298"/>
    </row>
    <row r="16" spans="1:43" ht="20.100000000000001" customHeight="1" x14ac:dyDescent="0.25">
      <c r="A16" s="305"/>
      <c r="B16" s="306"/>
      <c r="C16" s="306">
        <v>26</v>
      </c>
      <c r="D16" s="307"/>
      <c r="E16" s="296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311"/>
      <c r="T16" s="312"/>
      <c r="U16" s="313"/>
      <c r="V16" s="313"/>
      <c r="W16" s="313"/>
      <c r="X16" s="314"/>
      <c r="Y16" s="312">
        <f t="shared" si="1"/>
        <v>0</v>
      </c>
      <c r="Z16" s="313"/>
      <c r="AA16" s="313"/>
      <c r="AB16" s="313"/>
      <c r="AC16" s="313"/>
      <c r="AD16" s="314"/>
      <c r="AE16" s="302">
        <f t="shared" si="0"/>
        <v>0</v>
      </c>
      <c r="AF16" s="303"/>
      <c r="AG16" s="303"/>
      <c r="AH16" s="303"/>
      <c r="AI16" s="303"/>
      <c r="AJ16" s="303"/>
      <c r="AK16" s="303"/>
      <c r="AL16" s="304"/>
      <c r="AM16" s="296"/>
      <c r="AN16" s="297"/>
      <c r="AO16" s="297"/>
      <c r="AP16" s="297"/>
      <c r="AQ16" s="298"/>
    </row>
    <row r="17" spans="1:45" ht="20.100000000000001" customHeight="1" x14ac:dyDescent="0.25">
      <c r="A17" s="305"/>
      <c r="B17" s="306"/>
      <c r="C17" s="306">
        <v>27</v>
      </c>
      <c r="D17" s="307"/>
      <c r="E17" s="296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311"/>
      <c r="T17" s="312"/>
      <c r="U17" s="313"/>
      <c r="V17" s="313"/>
      <c r="W17" s="313"/>
      <c r="X17" s="314"/>
      <c r="Y17" s="312"/>
      <c r="Z17" s="313"/>
      <c r="AA17" s="313"/>
      <c r="AB17" s="313"/>
      <c r="AC17" s="313"/>
      <c r="AD17" s="314"/>
      <c r="AE17" s="302">
        <f t="shared" si="0"/>
        <v>0</v>
      </c>
      <c r="AF17" s="303"/>
      <c r="AG17" s="303"/>
      <c r="AH17" s="303"/>
      <c r="AI17" s="303"/>
      <c r="AJ17" s="303"/>
      <c r="AK17" s="303"/>
      <c r="AL17" s="304"/>
      <c r="AM17" s="296"/>
      <c r="AN17" s="297"/>
      <c r="AO17" s="297"/>
      <c r="AP17" s="297"/>
      <c r="AQ17" s="298"/>
    </row>
    <row r="18" spans="1:45" ht="20.100000000000001" customHeight="1" x14ac:dyDescent="0.25">
      <c r="A18" s="305"/>
      <c r="B18" s="306"/>
      <c r="C18" s="306">
        <v>28</v>
      </c>
      <c r="D18" s="307"/>
      <c r="E18" s="296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311"/>
      <c r="T18" s="312"/>
      <c r="U18" s="313"/>
      <c r="V18" s="313"/>
      <c r="W18" s="313"/>
      <c r="X18" s="314"/>
      <c r="Y18" s="312">
        <f t="shared" si="1"/>
        <v>0</v>
      </c>
      <c r="Z18" s="313"/>
      <c r="AA18" s="313"/>
      <c r="AB18" s="313"/>
      <c r="AC18" s="313"/>
      <c r="AD18" s="314"/>
      <c r="AE18" s="302">
        <f t="shared" si="0"/>
        <v>0</v>
      </c>
      <c r="AF18" s="303"/>
      <c r="AG18" s="303"/>
      <c r="AH18" s="303"/>
      <c r="AI18" s="303"/>
      <c r="AJ18" s="303"/>
      <c r="AK18" s="303"/>
      <c r="AL18" s="304"/>
      <c r="AM18" s="296"/>
      <c r="AN18" s="297"/>
      <c r="AO18" s="297"/>
      <c r="AP18" s="297"/>
      <c r="AQ18" s="298"/>
    </row>
    <row r="19" spans="1:45" ht="20.100000000000001" customHeight="1" x14ac:dyDescent="0.25">
      <c r="A19" s="305"/>
      <c r="B19" s="306"/>
      <c r="C19" s="306">
        <v>29</v>
      </c>
      <c r="D19" s="307"/>
      <c r="E19" s="296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311"/>
      <c r="T19" s="312"/>
      <c r="U19" s="313"/>
      <c r="V19" s="313"/>
      <c r="W19" s="313"/>
      <c r="X19" s="314"/>
      <c r="Y19" s="312">
        <f t="shared" si="1"/>
        <v>0</v>
      </c>
      <c r="Z19" s="313"/>
      <c r="AA19" s="313"/>
      <c r="AB19" s="313"/>
      <c r="AC19" s="313"/>
      <c r="AD19" s="314"/>
      <c r="AE19" s="302">
        <f t="shared" si="0"/>
        <v>0</v>
      </c>
      <c r="AF19" s="303"/>
      <c r="AG19" s="303"/>
      <c r="AH19" s="303"/>
      <c r="AI19" s="303"/>
      <c r="AJ19" s="303"/>
      <c r="AK19" s="303"/>
      <c r="AL19" s="304"/>
      <c r="AM19" s="296"/>
      <c r="AN19" s="297"/>
      <c r="AO19" s="297"/>
      <c r="AP19" s="297"/>
      <c r="AQ19" s="298"/>
    </row>
    <row r="20" spans="1:45" ht="20.100000000000001" customHeight="1" x14ac:dyDescent="0.25">
      <c r="A20" s="305"/>
      <c r="B20" s="306"/>
      <c r="C20" s="306">
        <v>30</v>
      </c>
      <c r="D20" s="307"/>
      <c r="E20" s="296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311"/>
      <c r="T20" s="312"/>
      <c r="U20" s="313"/>
      <c r="V20" s="313"/>
      <c r="W20" s="313"/>
      <c r="X20" s="314"/>
      <c r="Y20" s="312">
        <f t="shared" si="1"/>
        <v>0</v>
      </c>
      <c r="Z20" s="313"/>
      <c r="AA20" s="313"/>
      <c r="AB20" s="313"/>
      <c r="AC20" s="313"/>
      <c r="AD20" s="314"/>
      <c r="AE20" s="302">
        <f t="shared" si="0"/>
        <v>0</v>
      </c>
      <c r="AF20" s="303"/>
      <c r="AG20" s="303"/>
      <c r="AH20" s="303"/>
      <c r="AI20" s="303"/>
      <c r="AJ20" s="303"/>
      <c r="AK20" s="303"/>
      <c r="AL20" s="304"/>
      <c r="AM20" s="296"/>
      <c r="AN20" s="297"/>
      <c r="AO20" s="297"/>
      <c r="AP20" s="297"/>
      <c r="AQ20" s="298"/>
    </row>
    <row r="21" spans="1:45" ht="20.100000000000001" customHeight="1" x14ac:dyDescent="0.25">
      <c r="A21" s="305"/>
      <c r="B21" s="306"/>
      <c r="C21" s="306">
        <v>31</v>
      </c>
      <c r="D21" s="307"/>
      <c r="E21" s="296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311"/>
      <c r="T21" s="312"/>
      <c r="U21" s="313"/>
      <c r="V21" s="313"/>
      <c r="W21" s="313"/>
      <c r="X21" s="314"/>
      <c r="Y21" s="312">
        <f t="shared" si="1"/>
        <v>0</v>
      </c>
      <c r="Z21" s="313"/>
      <c r="AA21" s="313"/>
      <c r="AB21" s="313"/>
      <c r="AC21" s="313"/>
      <c r="AD21" s="314"/>
      <c r="AE21" s="302">
        <f t="shared" si="0"/>
        <v>0</v>
      </c>
      <c r="AF21" s="303"/>
      <c r="AG21" s="303"/>
      <c r="AH21" s="303"/>
      <c r="AI21" s="303"/>
      <c r="AJ21" s="303"/>
      <c r="AK21" s="303"/>
      <c r="AL21" s="304"/>
      <c r="AM21" s="296"/>
      <c r="AN21" s="297"/>
      <c r="AO21" s="297"/>
      <c r="AP21" s="297"/>
      <c r="AQ21" s="298"/>
    </row>
    <row r="22" spans="1:45" ht="20.100000000000001" customHeight="1" x14ac:dyDescent="0.25">
      <c r="A22" s="305">
        <v>6</v>
      </c>
      <c r="B22" s="306"/>
      <c r="C22" s="306">
        <v>1</v>
      </c>
      <c r="D22" s="307"/>
      <c r="E22" s="296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311"/>
      <c r="T22" s="312"/>
      <c r="U22" s="313"/>
      <c r="V22" s="313"/>
      <c r="W22" s="313"/>
      <c r="X22" s="314"/>
      <c r="Y22" s="312">
        <f t="shared" si="1"/>
        <v>0</v>
      </c>
      <c r="Z22" s="313"/>
      <c r="AA22" s="313"/>
      <c r="AB22" s="313"/>
      <c r="AC22" s="313"/>
      <c r="AD22" s="314"/>
      <c r="AE22" s="302">
        <f t="shared" si="0"/>
        <v>0</v>
      </c>
      <c r="AF22" s="303"/>
      <c r="AG22" s="303"/>
      <c r="AH22" s="303"/>
      <c r="AI22" s="303"/>
      <c r="AJ22" s="303"/>
      <c r="AK22" s="303"/>
      <c r="AL22" s="304"/>
      <c r="AM22" s="296"/>
      <c r="AN22" s="297"/>
      <c r="AO22" s="297"/>
      <c r="AP22" s="297"/>
      <c r="AQ22" s="298"/>
      <c r="AS22" s="27"/>
    </row>
    <row r="23" spans="1:45" ht="20.100000000000001" customHeight="1" x14ac:dyDescent="0.25">
      <c r="A23" s="305"/>
      <c r="B23" s="306"/>
      <c r="C23" s="306">
        <v>2</v>
      </c>
      <c r="D23" s="307"/>
      <c r="E23" s="296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311"/>
      <c r="T23" s="312"/>
      <c r="U23" s="313"/>
      <c r="V23" s="313"/>
      <c r="W23" s="313"/>
      <c r="X23" s="314"/>
      <c r="Y23" s="312">
        <f t="shared" si="1"/>
        <v>0</v>
      </c>
      <c r="Z23" s="313"/>
      <c r="AA23" s="313"/>
      <c r="AB23" s="313"/>
      <c r="AC23" s="313"/>
      <c r="AD23" s="314"/>
      <c r="AE23" s="302">
        <f t="shared" si="0"/>
        <v>0</v>
      </c>
      <c r="AF23" s="303"/>
      <c r="AG23" s="303"/>
      <c r="AH23" s="303"/>
      <c r="AI23" s="303"/>
      <c r="AJ23" s="303"/>
      <c r="AK23" s="303"/>
      <c r="AL23" s="304"/>
      <c r="AM23" s="296"/>
      <c r="AN23" s="297"/>
      <c r="AO23" s="297"/>
      <c r="AP23" s="297"/>
      <c r="AQ23" s="298"/>
      <c r="AS23" s="27"/>
    </row>
    <row r="24" spans="1:45" ht="20.100000000000001" customHeight="1" x14ac:dyDescent="0.25">
      <c r="A24" s="305"/>
      <c r="B24" s="306"/>
      <c r="C24" s="306">
        <v>3</v>
      </c>
      <c r="D24" s="307"/>
      <c r="E24" s="296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311"/>
      <c r="T24" s="312"/>
      <c r="U24" s="313"/>
      <c r="V24" s="313"/>
      <c r="W24" s="313"/>
      <c r="X24" s="314"/>
      <c r="Y24" s="312">
        <f t="shared" si="1"/>
        <v>0</v>
      </c>
      <c r="Z24" s="313"/>
      <c r="AA24" s="313"/>
      <c r="AB24" s="313"/>
      <c r="AC24" s="313"/>
      <c r="AD24" s="314"/>
      <c r="AE24" s="302">
        <f t="shared" si="0"/>
        <v>0</v>
      </c>
      <c r="AF24" s="303"/>
      <c r="AG24" s="303"/>
      <c r="AH24" s="303"/>
      <c r="AI24" s="303"/>
      <c r="AJ24" s="303"/>
      <c r="AK24" s="303"/>
      <c r="AL24" s="304"/>
      <c r="AM24" s="296"/>
      <c r="AN24" s="297"/>
      <c r="AO24" s="297"/>
      <c r="AP24" s="297"/>
      <c r="AQ24" s="298"/>
    </row>
    <row r="25" spans="1:45" ht="20.100000000000001" customHeight="1" x14ac:dyDescent="0.25">
      <c r="A25" s="305"/>
      <c r="B25" s="306"/>
      <c r="C25" s="306">
        <v>4</v>
      </c>
      <c r="D25" s="307"/>
      <c r="E25" s="296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311"/>
      <c r="T25" s="312"/>
      <c r="U25" s="313"/>
      <c r="V25" s="313"/>
      <c r="W25" s="313"/>
      <c r="X25" s="314"/>
      <c r="Y25" s="312">
        <f t="shared" si="1"/>
        <v>0</v>
      </c>
      <c r="Z25" s="313"/>
      <c r="AA25" s="313"/>
      <c r="AB25" s="313"/>
      <c r="AC25" s="313"/>
      <c r="AD25" s="314"/>
      <c r="AE25" s="302">
        <f t="shared" si="0"/>
        <v>0</v>
      </c>
      <c r="AF25" s="303"/>
      <c r="AG25" s="303"/>
      <c r="AH25" s="303"/>
      <c r="AI25" s="303"/>
      <c r="AJ25" s="303"/>
      <c r="AK25" s="303"/>
      <c r="AL25" s="304"/>
      <c r="AM25" s="296"/>
      <c r="AN25" s="297"/>
      <c r="AO25" s="297"/>
      <c r="AP25" s="297"/>
      <c r="AQ25" s="298"/>
      <c r="AS25" s="27"/>
    </row>
    <row r="26" spans="1:45" ht="20.100000000000001" customHeight="1" x14ac:dyDescent="0.25">
      <c r="A26" s="305"/>
      <c r="B26" s="306"/>
      <c r="C26" s="306">
        <v>5</v>
      </c>
      <c r="D26" s="307"/>
      <c r="E26" s="296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311"/>
      <c r="T26" s="312"/>
      <c r="U26" s="313"/>
      <c r="V26" s="313"/>
      <c r="W26" s="313"/>
      <c r="X26" s="314"/>
      <c r="Y26" s="312">
        <f t="shared" si="1"/>
        <v>0</v>
      </c>
      <c r="Z26" s="313"/>
      <c r="AA26" s="313"/>
      <c r="AB26" s="313"/>
      <c r="AC26" s="313"/>
      <c r="AD26" s="314"/>
      <c r="AE26" s="302">
        <f t="shared" si="0"/>
        <v>0</v>
      </c>
      <c r="AF26" s="303"/>
      <c r="AG26" s="303"/>
      <c r="AH26" s="303"/>
      <c r="AI26" s="303"/>
      <c r="AJ26" s="303"/>
      <c r="AK26" s="303"/>
      <c r="AL26" s="304"/>
      <c r="AM26" s="296"/>
      <c r="AN26" s="297"/>
      <c r="AO26" s="297"/>
      <c r="AP26" s="297"/>
      <c r="AQ26" s="298"/>
      <c r="AS26" s="27"/>
    </row>
    <row r="27" spans="1:45" ht="20.100000000000001" customHeight="1" x14ac:dyDescent="0.25">
      <c r="A27" s="305"/>
      <c r="B27" s="306"/>
      <c r="C27" s="306">
        <v>6</v>
      </c>
      <c r="D27" s="307"/>
      <c r="E27" s="296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311"/>
      <c r="T27" s="312"/>
      <c r="U27" s="313"/>
      <c r="V27" s="313"/>
      <c r="W27" s="313"/>
      <c r="X27" s="314"/>
      <c r="Y27" s="312">
        <f t="shared" si="1"/>
        <v>0</v>
      </c>
      <c r="Z27" s="313"/>
      <c r="AA27" s="313"/>
      <c r="AB27" s="313"/>
      <c r="AC27" s="313"/>
      <c r="AD27" s="314"/>
      <c r="AE27" s="302">
        <f t="shared" si="0"/>
        <v>0</v>
      </c>
      <c r="AF27" s="303"/>
      <c r="AG27" s="303"/>
      <c r="AH27" s="303"/>
      <c r="AI27" s="303"/>
      <c r="AJ27" s="303"/>
      <c r="AK27" s="303"/>
      <c r="AL27" s="304"/>
      <c r="AM27" s="296"/>
      <c r="AN27" s="297"/>
      <c r="AO27" s="297"/>
      <c r="AP27" s="297"/>
      <c r="AQ27" s="298"/>
    </row>
    <row r="28" spans="1:45" ht="20.100000000000001" customHeight="1" x14ac:dyDescent="0.25">
      <c r="A28" s="305"/>
      <c r="B28" s="306"/>
      <c r="C28" s="306">
        <v>7</v>
      </c>
      <c r="D28" s="307"/>
      <c r="E28" s="296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311"/>
      <c r="T28" s="312"/>
      <c r="U28" s="313"/>
      <c r="V28" s="313"/>
      <c r="W28" s="313"/>
      <c r="X28" s="314"/>
      <c r="Y28" s="312">
        <f t="shared" si="1"/>
        <v>0</v>
      </c>
      <c r="Z28" s="313"/>
      <c r="AA28" s="313"/>
      <c r="AB28" s="313"/>
      <c r="AC28" s="313"/>
      <c r="AD28" s="314"/>
      <c r="AE28" s="302">
        <f t="shared" si="0"/>
        <v>0</v>
      </c>
      <c r="AF28" s="303"/>
      <c r="AG28" s="303"/>
      <c r="AH28" s="303"/>
      <c r="AI28" s="303"/>
      <c r="AJ28" s="303"/>
      <c r="AK28" s="303"/>
      <c r="AL28" s="304"/>
      <c r="AM28" s="296"/>
      <c r="AN28" s="297"/>
      <c r="AO28" s="297"/>
      <c r="AP28" s="297"/>
      <c r="AQ28" s="298"/>
      <c r="AS28" s="27"/>
    </row>
    <row r="29" spans="1:45" ht="20.100000000000001" customHeight="1" x14ac:dyDescent="0.25">
      <c r="A29" s="305"/>
      <c r="B29" s="306"/>
      <c r="C29" s="306">
        <v>8</v>
      </c>
      <c r="D29" s="307"/>
      <c r="E29" s="296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311"/>
      <c r="T29" s="312"/>
      <c r="U29" s="313"/>
      <c r="V29" s="313"/>
      <c r="W29" s="313"/>
      <c r="X29" s="314"/>
      <c r="Y29" s="312">
        <f t="shared" si="1"/>
        <v>0</v>
      </c>
      <c r="Z29" s="313"/>
      <c r="AA29" s="313"/>
      <c r="AB29" s="313"/>
      <c r="AC29" s="313"/>
      <c r="AD29" s="314"/>
      <c r="AE29" s="302">
        <f t="shared" si="0"/>
        <v>0</v>
      </c>
      <c r="AF29" s="303"/>
      <c r="AG29" s="303"/>
      <c r="AH29" s="303"/>
      <c r="AI29" s="303"/>
      <c r="AJ29" s="303"/>
      <c r="AK29" s="303"/>
      <c r="AL29" s="304"/>
      <c r="AM29" s="296"/>
      <c r="AN29" s="297"/>
      <c r="AO29" s="297"/>
      <c r="AP29" s="297"/>
      <c r="AQ29" s="298"/>
    </row>
    <row r="30" spans="1:45" ht="20.100000000000001" customHeight="1" x14ac:dyDescent="0.25">
      <c r="A30" s="305"/>
      <c r="B30" s="306"/>
      <c r="C30" s="306">
        <v>9</v>
      </c>
      <c r="D30" s="307"/>
      <c r="E30" s="296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311"/>
      <c r="T30" s="312"/>
      <c r="U30" s="313"/>
      <c r="V30" s="313"/>
      <c r="W30" s="313"/>
      <c r="X30" s="314"/>
      <c r="Y30" s="312">
        <f t="shared" si="1"/>
        <v>0</v>
      </c>
      <c r="Z30" s="313"/>
      <c r="AA30" s="313"/>
      <c r="AB30" s="313"/>
      <c r="AC30" s="313"/>
      <c r="AD30" s="314"/>
      <c r="AE30" s="302">
        <f t="shared" si="0"/>
        <v>0</v>
      </c>
      <c r="AF30" s="303"/>
      <c r="AG30" s="303"/>
      <c r="AH30" s="303"/>
      <c r="AI30" s="303"/>
      <c r="AJ30" s="303"/>
      <c r="AK30" s="303"/>
      <c r="AL30" s="304"/>
      <c r="AM30" s="296"/>
      <c r="AN30" s="297"/>
      <c r="AO30" s="297"/>
      <c r="AP30" s="297"/>
      <c r="AQ30" s="298"/>
    </row>
    <row r="31" spans="1:45" ht="20.100000000000001" customHeight="1" x14ac:dyDescent="0.25">
      <c r="A31" s="305"/>
      <c r="B31" s="306"/>
      <c r="C31" s="306">
        <v>10</v>
      </c>
      <c r="D31" s="307"/>
      <c r="E31" s="296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311"/>
      <c r="T31" s="312"/>
      <c r="U31" s="313"/>
      <c r="V31" s="313"/>
      <c r="W31" s="313"/>
      <c r="X31" s="314"/>
      <c r="Y31" s="312">
        <f t="shared" si="1"/>
        <v>0</v>
      </c>
      <c r="Z31" s="313"/>
      <c r="AA31" s="313"/>
      <c r="AB31" s="313"/>
      <c r="AC31" s="313"/>
      <c r="AD31" s="314"/>
      <c r="AE31" s="302">
        <f t="shared" si="0"/>
        <v>0</v>
      </c>
      <c r="AF31" s="303"/>
      <c r="AG31" s="303"/>
      <c r="AH31" s="303"/>
      <c r="AI31" s="303"/>
      <c r="AJ31" s="303"/>
      <c r="AK31" s="303"/>
      <c r="AL31" s="304"/>
      <c r="AM31" s="296"/>
      <c r="AN31" s="297"/>
      <c r="AO31" s="297"/>
      <c r="AP31" s="297"/>
      <c r="AQ31" s="298"/>
    </row>
    <row r="32" spans="1:45" ht="20.100000000000001" customHeight="1" x14ac:dyDescent="0.25">
      <c r="A32" s="305"/>
      <c r="B32" s="306"/>
      <c r="C32" s="306">
        <v>11</v>
      </c>
      <c r="D32" s="307"/>
      <c r="E32" s="296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311"/>
      <c r="T32" s="312"/>
      <c r="U32" s="313"/>
      <c r="V32" s="313"/>
      <c r="W32" s="313"/>
      <c r="X32" s="314"/>
      <c r="Y32" s="312">
        <f t="shared" si="1"/>
        <v>0</v>
      </c>
      <c r="Z32" s="313"/>
      <c r="AA32" s="313"/>
      <c r="AB32" s="313"/>
      <c r="AC32" s="313"/>
      <c r="AD32" s="314"/>
      <c r="AE32" s="302">
        <f t="shared" si="0"/>
        <v>0</v>
      </c>
      <c r="AF32" s="303"/>
      <c r="AG32" s="303"/>
      <c r="AH32" s="303"/>
      <c r="AI32" s="303"/>
      <c r="AJ32" s="303"/>
      <c r="AK32" s="303"/>
      <c r="AL32" s="304"/>
      <c r="AM32" s="296"/>
      <c r="AN32" s="297"/>
      <c r="AO32" s="297"/>
      <c r="AP32" s="297"/>
      <c r="AQ32" s="298"/>
      <c r="AS32" s="27"/>
    </row>
    <row r="33" spans="1:45" ht="20.100000000000001" customHeight="1" x14ac:dyDescent="0.25">
      <c r="A33" s="305"/>
      <c r="B33" s="306"/>
      <c r="C33" s="306">
        <v>12</v>
      </c>
      <c r="D33" s="307"/>
      <c r="E33" s="296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311"/>
      <c r="T33" s="312"/>
      <c r="U33" s="313"/>
      <c r="V33" s="313"/>
      <c r="W33" s="313"/>
      <c r="X33" s="314"/>
      <c r="Y33" s="312">
        <f t="shared" si="1"/>
        <v>0</v>
      </c>
      <c r="Z33" s="313"/>
      <c r="AA33" s="313"/>
      <c r="AB33" s="313"/>
      <c r="AC33" s="313"/>
      <c r="AD33" s="314"/>
      <c r="AE33" s="302">
        <f t="shared" si="0"/>
        <v>0</v>
      </c>
      <c r="AF33" s="303"/>
      <c r="AG33" s="303"/>
      <c r="AH33" s="303"/>
      <c r="AI33" s="303"/>
      <c r="AJ33" s="303"/>
      <c r="AK33" s="303"/>
      <c r="AL33" s="304"/>
      <c r="AM33" s="296"/>
      <c r="AN33" s="297"/>
      <c r="AO33" s="297"/>
      <c r="AP33" s="297"/>
      <c r="AQ33" s="298"/>
      <c r="AS33" s="27"/>
    </row>
    <row r="34" spans="1:45" ht="20.100000000000001" customHeight="1" x14ac:dyDescent="0.25">
      <c r="A34" s="305"/>
      <c r="B34" s="306"/>
      <c r="C34" s="306">
        <v>13</v>
      </c>
      <c r="D34" s="307"/>
      <c r="E34" s="296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311"/>
      <c r="T34" s="312"/>
      <c r="U34" s="313"/>
      <c r="V34" s="313"/>
      <c r="W34" s="313"/>
      <c r="X34" s="314"/>
      <c r="Y34" s="312">
        <f t="shared" si="1"/>
        <v>0</v>
      </c>
      <c r="Z34" s="313"/>
      <c r="AA34" s="313"/>
      <c r="AB34" s="313"/>
      <c r="AC34" s="313"/>
      <c r="AD34" s="314"/>
      <c r="AE34" s="302">
        <f t="shared" si="0"/>
        <v>0</v>
      </c>
      <c r="AF34" s="303"/>
      <c r="AG34" s="303"/>
      <c r="AH34" s="303"/>
      <c r="AI34" s="303"/>
      <c r="AJ34" s="303"/>
      <c r="AK34" s="303"/>
      <c r="AL34" s="304"/>
      <c r="AM34" s="296"/>
      <c r="AN34" s="297"/>
      <c r="AO34" s="297"/>
      <c r="AP34" s="297"/>
      <c r="AQ34" s="298"/>
    </row>
    <row r="35" spans="1:45" ht="20.100000000000001" customHeight="1" x14ac:dyDescent="0.25">
      <c r="A35" s="305"/>
      <c r="B35" s="306"/>
      <c r="C35" s="306">
        <v>14</v>
      </c>
      <c r="D35" s="307"/>
      <c r="E35" s="296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311"/>
      <c r="T35" s="312"/>
      <c r="U35" s="313"/>
      <c r="V35" s="313"/>
      <c r="W35" s="313"/>
      <c r="X35" s="314"/>
      <c r="Y35" s="312">
        <f t="shared" si="1"/>
        <v>0</v>
      </c>
      <c r="Z35" s="313"/>
      <c r="AA35" s="313"/>
      <c r="AB35" s="313"/>
      <c r="AC35" s="313"/>
      <c r="AD35" s="314"/>
      <c r="AE35" s="302">
        <f t="shared" si="0"/>
        <v>0</v>
      </c>
      <c r="AF35" s="303"/>
      <c r="AG35" s="303"/>
      <c r="AH35" s="303"/>
      <c r="AI35" s="303"/>
      <c r="AJ35" s="303"/>
      <c r="AK35" s="303"/>
      <c r="AL35" s="304"/>
      <c r="AM35" s="296"/>
      <c r="AN35" s="297"/>
      <c r="AO35" s="297"/>
      <c r="AP35" s="297"/>
      <c r="AQ35" s="298"/>
    </row>
    <row r="36" spans="1:45" ht="20.100000000000001" customHeight="1" x14ac:dyDescent="0.25">
      <c r="A36" s="305"/>
      <c r="B36" s="306"/>
      <c r="C36" s="306">
        <v>15</v>
      </c>
      <c r="D36" s="307"/>
      <c r="E36" s="296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311"/>
      <c r="T36" s="312"/>
      <c r="U36" s="313"/>
      <c r="V36" s="313"/>
      <c r="W36" s="313"/>
      <c r="X36" s="314"/>
      <c r="Y36" s="312">
        <f t="shared" si="1"/>
        <v>0</v>
      </c>
      <c r="Z36" s="313"/>
      <c r="AA36" s="313"/>
      <c r="AB36" s="313"/>
      <c r="AC36" s="313"/>
      <c r="AD36" s="314"/>
      <c r="AE36" s="302">
        <f t="shared" si="0"/>
        <v>0</v>
      </c>
      <c r="AF36" s="303"/>
      <c r="AG36" s="303"/>
      <c r="AH36" s="303"/>
      <c r="AI36" s="303"/>
      <c r="AJ36" s="303"/>
      <c r="AK36" s="303"/>
      <c r="AL36" s="304"/>
      <c r="AM36" s="296"/>
      <c r="AN36" s="297"/>
      <c r="AO36" s="297"/>
      <c r="AP36" s="297"/>
      <c r="AQ36" s="298"/>
      <c r="AS36" s="27"/>
    </row>
    <row r="37" spans="1:45" ht="20.100000000000001" customHeight="1" x14ac:dyDescent="0.25">
      <c r="A37" s="305"/>
      <c r="B37" s="306"/>
      <c r="C37" s="306">
        <v>16</v>
      </c>
      <c r="D37" s="307"/>
      <c r="E37" s="296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311"/>
      <c r="T37" s="312"/>
      <c r="U37" s="313"/>
      <c r="V37" s="313"/>
      <c r="W37" s="313"/>
      <c r="X37" s="314"/>
      <c r="Y37" s="312">
        <f t="shared" si="1"/>
        <v>0</v>
      </c>
      <c r="Z37" s="313"/>
      <c r="AA37" s="313"/>
      <c r="AB37" s="313"/>
      <c r="AC37" s="313"/>
      <c r="AD37" s="314"/>
      <c r="AE37" s="302">
        <f t="shared" si="0"/>
        <v>0</v>
      </c>
      <c r="AF37" s="303"/>
      <c r="AG37" s="303"/>
      <c r="AH37" s="303"/>
      <c r="AI37" s="303"/>
      <c r="AJ37" s="303"/>
      <c r="AK37" s="303"/>
      <c r="AL37" s="304"/>
      <c r="AM37" s="296"/>
      <c r="AN37" s="297"/>
      <c r="AO37" s="297"/>
      <c r="AP37" s="297"/>
      <c r="AQ37" s="298"/>
    </row>
    <row r="38" spans="1:45" ht="20.100000000000001" customHeight="1" x14ac:dyDescent="0.25">
      <c r="A38" s="305"/>
      <c r="B38" s="306"/>
      <c r="C38" s="306">
        <v>17</v>
      </c>
      <c r="D38" s="307"/>
      <c r="E38" s="296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311"/>
      <c r="T38" s="312"/>
      <c r="U38" s="313"/>
      <c r="V38" s="313"/>
      <c r="W38" s="313"/>
      <c r="X38" s="314"/>
      <c r="Y38" s="312">
        <f t="shared" si="1"/>
        <v>0</v>
      </c>
      <c r="Z38" s="313"/>
      <c r="AA38" s="313"/>
      <c r="AB38" s="313"/>
      <c r="AC38" s="313"/>
      <c r="AD38" s="314"/>
      <c r="AE38" s="302">
        <f t="shared" si="0"/>
        <v>0</v>
      </c>
      <c r="AF38" s="303"/>
      <c r="AG38" s="303"/>
      <c r="AH38" s="303"/>
      <c r="AI38" s="303"/>
      <c r="AJ38" s="303"/>
      <c r="AK38" s="303"/>
      <c r="AL38" s="304"/>
      <c r="AM38" s="296"/>
      <c r="AN38" s="297"/>
      <c r="AO38" s="297"/>
      <c r="AP38" s="297"/>
      <c r="AQ38" s="298"/>
    </row>
    <row r="39" spans="1:45" ht="20.100000000000001" customHeight="1" x14ac:dyDescent="0.25">
      <c r="A39" s="305"/>
      <c r="B39" s="306"/>
      <c r="C39" s="306">
        <v>18</v>
      </c>
      <c r="D39" s="307"/>
      <c r="E39" s="296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311"/>
      <c r="T39" s="312"/>
      <c r="U39" s="313"/>
      <c r="V39" s="313"/>
      <c r="W39" s="313"/>
      <c r="X39" s="314"/>
      <c r="Y39" s="312">
        <f t="shared" si="1"/>
        <v>0</v>
      </c>
      <c r="Z39" s="313"/>
      <c r="AA39" s="313"/>
      <c r="AB39" s="313"/>
      <c r="AC39" s="313"/>
      <c r="AD39" s="314"/>
      <c r="AE39" s="302">
        <f t="shared" si="0"/>
        <v>0</v>
      </c>
      <c r="AF39" s="303"/>
      <c r="AG39" s="303"/>
      <c r="AH39" s="303"/>
      <c r="AI39" s="303"/>
      <c r="AJ39" s="303"/>
      <c r="AK39" s="303"/>
      <c r="AL39" s="304"/>
      <c r="AM39" s="296"/>
      <c r="AN39" s="297"/>
      <c r="AO39" s="297"/>
      <c r="AP39" s="297"/>
      <c r="AQ39" s="298"/>
    </row>
    <row r="40" spans="1:45" ht="20.100000000000001" customHeight="1" x14ac:dyDescent="0.25">
      <c r="A40" s="305"/>
      <c r="B40" s="306"/>
      <c r="C40" s="306">
        <v>19</v>
      </c>
      <c r="D40" s="307"/>
      <c r="E40" s="296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311"/>
      <c r="T40" s="312"/>
      <c r="U40" s="313"/>
      <c r="V40" s="313"/>
      <c r="W40" s="313"/>
      <c r="X40" s="314"/>
      <c r="Y40" s="312">
        <f t="shared" si="1"/>
        <v>0</v>
      </c>
      <c r="Z40" s="313"/>
      <c r="AA40" s="313"/>
      <c r="AB40" s="313"/>
      <c r="AC40" s="313"/>
      <c r="AD40" s="314"/>
      <c r="AE40" s="302">
        <f t="shared" si="0"/>
        <v>0</v>
      </c>
      <c r="AF40" s="303"/>
      <c r="AG40" s="303"/>
      <c r="AH40" s="303"/>
      <c r="AI40" s="303"/>
      <c r="AJ40" s="303"/>
      <c r="AK40" s="303"/>
      <c r="AL40" s="304"/>
      <c r="AM40" s="296"/>
      <c r="AN40" s="297"/>
      <c r="AO40" s="297"/>
      <c r="AP40" s="297"/>
      <c r="AQ40" s="298"/>
    </row>
    <row r="41" spans="1:45" ht="20.100000000000001" customHeight="1" x14ac:dyDescent="0.25">
      <c r="A41" s="305"/>
      <c r="B41" s="306"/>
      <c r="C41" s="306">
        <v>20</v>
      </c>
      <c r="D41" s="307"/>
      <c r="E41" s="296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311"/>
      <c r="T41" s="312"/>
      <c r="U41" s="313"/>
      <c r="V41" s="313"/>
      <c r="W41" s="313"/>
      <c r="X41" s="314"/>
      <c r="Y41" s="312">
        <f t="shared" si="1"/>
        <v>0</v>
      </c>
      <c r="Z41" s="313"/>
      <c r="AA41" s="313"/>
      <c r="AB41" s="313"/>
      <c r="AC41" s="313"/>
      <c r="AD41" s="314"/>
      <c r="AE41" s="302">
        <f t="shared" si="0"/>
        <v>0</v>
      </c>
      <c r="AF41" s="303"/>
      <c r="AG41" s="303"/>
      <c r="AH41" s="303"/>
      <c r="AI41" s="303"/>
      <c r="AJ41" s="303"/>
      <c r="AK41" s="303"/>
      <c r="AL41" s="304"/>
      <c r="AM41" s="296"/>
      <c r="AN41" s="297"/>
      <c r="AO41" s="297"/>
      <c r="AP41" s="297"/>
      <c r="AQ41" s="298"/>
    </row>
    <row r="42" spans="1:45" ht="20.100000000000001" customHeight="1" x14ac:dyDescent="0.25">
      <c r="A42" s="315"/>
      <c r="B42" s="316"/>
      <c r="C42" s="316"/>
      <c r="D42" s="317"/>
      <c r="E42" s="321" t="s">
        <v>49</v>
      </c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3"/>
      <c r="T42" s="275"/>
      <c r="U42" s="276"/>
      <c r="V42" s="276"/>
      <c r="W42" s="276"/>
      <c r="X42" s="324"/>
      <c r="Y42" s="275"/>
      <c r="Z42" s="276"/>
      <c r="AA42" s="276"/>
      <c r="AB42" s="276"/>
      <c r="AC42" s="276"/>
      <c r="AD42" s="324"/>
      <c r="AE42" s="325">
        <f>SUM(AE11:AL41)</f>
        <v>80000</v>
      </c>
      <c r="AF42" s="326"/>
      <c r="AG42" s="326"/>
      <c r="AH42" s="326"/>
      <c r="AI42" s="326"/>
      <c r="AJ42" s="326"/>
      <c r="AK42" s="326"/>
      <c r="AL42" s="327"/>
      <c r="AM42" s="296"/>
      <c r="AN42" s="297"/>
      <c r="AO42" s="297"/>
      <c r="AP42" s="297"/>
      <c r="AQ42" s="298"/>
    </row>
    <row r="43" spans="1:45" ht="20.100000000000001" customHeight="1" x14ac:dyDescent="0.25">
      <c r="A43" s="315"/>
      <c r="B43" s="316"/>
      <c r="C43" s="316"/>
      <c r="D43" s="317"/>
      <c r="E43" s="321" t="s">
        <v>48</v>
      </c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3"/>
      <c r="T43" s="275"/>
      <c r="U43" s="276"/>
      <c r="V43" s="276"/>
      <c r="W43" s="276"/>
      <c r="X43" s="324"/>
      <c r="Y43" s="275"/>
      <c r="Z43" s="276"/>
      <c r="AA43" s="276"/>
      <c r="AB43" s="276"/>
      <c r="AC43" s="276"/>
      <c r="AD43" s="324"/>
      <c r="AE43" s="325">
        <f>AE42*0.08</f>
        <v>6400</v>
      </c>
      <c r="AF43" s="326"/>
      <c r="AG43" s="326"/>
      <c r="AH43" s="326"/>
      <c r="AI43" s="326"/>
      <c r="AJ43" s="326"/>
      <c r="AK43" s="326"/>
      <c r="AL43" s="327"/>
      <c r="AM43" s="296"/>
      <c r="AN43" s="297"/>
      <c r="AO43" s="297"/>
      <c r="AP43" s="297"/>
      <c r="AQ43" s="298"/>
    </row>
    <row r="44" spans="1:45" ht="20.100000000000001" customHeight="1" x14ac:dyDescent="0.25">
      <c r="A44" s="279"/>
      <c r="B44" s="280"/>
      <c r="C44" s="280"/>
      <c r="D44" s="281"/>
      <c r="E44" s="282" t="s">
        <v>69</v>
      </c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4"/>
      <c r="T44" s="285"/>
      <c r="U44" s="286"/>
      <c r="V44" s="286"/>
      <c r="W44" s="286"/>
      <c r="X44" s="287"/>
      <c r="Y44" s="288"/>
      <c r="Z44" s="289"/>
      <c r="AA44" s="289"/>
      <c r="AB44" s="289"/>
      <c r="AC44" s="289"/>
      <c r="AD44" s="290"/>
      <c r="AE44" s="291">
        <v>10000</v>
      </c>
      <c r="AF44" s="292"/>
      <c r="AG44" s="292"/>
      <c r="AH44" s="292"/>
      <c r="AI44" s="292"/>
      <c r="AJ44" s="292"/>
      <c r="AK44" s="292"/>
      <c r="AL44" s="293"/>
      <c r="AM44" s="275"/>
      <c r="AN44" s="276"/>
      <c r="AO44" s="276"/>
      <c r="AP44" s="276"/>
      <c r="AQ44" s="277"/>
    </row>
    <row r="45" spans="1:45" ht="20.100000000000001" customHeight="1" thickBot="1" x14ac:dyDescent="0.3">
      <c r="A45" s="332"/>
      <c r="B45" s="333"/>
      <c r="C45" s="333"/>
      <c r="D45" s="334"/>
      <c r="E45" s="335" t="s">
        <v>47</v>
      </c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7"/>
      <c r="T45" s="338"/>
      <c r="U45" s="339"/>
      <c r="V45" s="339"/>
      <c r="W45" s="339"/>
      <c r="X45" s="340"/>
      <c r="Y45" s="338"/>
      <c r="Z45" s="339"/>
      <c r="AA45" s="339"/>
      <c r="AB45" s="339"/>
      <c r="AC45" s="339"/>
      <c r="AD45" s="340"/>
      <c r="AE45" s="353">
        <f>SUM(AE42:AL44)</f>
        <v>96400</v>
      </c>
      <c r="AF45" s="354"/>
      <c r="AG45" s="354"/>
      <c r="AH45" s="354"/>
      <c r="AI45" s="354"/>
      <c r="AJ45" s="354"/>
      <c r="AK45" s="354"/>
      <c r="AL45" s="355"/>
      <c r="AM45" s="328"/>
      <c r="AN45" s="329"/>
      <c r="AO45" s="329"/>
      <c r="AP45" s="329"/>
      <c r="AQ45" s="330"/>
    </row>
    <row r="46" spans="1:45" ht="13.15" thickBot="1" x14ac:dyDescent="0.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1:45" ht="13.5" customHeight="1" x14ac:dyDescent="0.25">
      <c r="A47" s="341" t="s">
        <v>34</v>
      </c>
      <c r="B47" s="342"/>
      <c r="C47" s="343"/>
      <c r="D47" s="350" t="s">
        <v>31</v>
      </c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2"/>
    </row>
    <row r="48" spans="1:45" ht="13.5" customHeight="1" x14ac:dyDescent="0.25">
      <c r="A48" s="344"/>
      <c r="B48" s="345"/>
      <c r="C48" s="346"/>
      <c r="D48" s="318" t="s">
        <v>28</v>
      </c>
      <c r="E48" s="319"/>
      <c r="F48" s="319"/>
      <c r="G48" s="331"/>
      <c r="H48" s="318" t="s">
        <v>23</v>
      </c>
      <c r="I48" s="319"/>
      <c r="J48" s="319"/>
      <c r="K48" s="331"/>
      <c r="L48" s="318" t="s">
        <v>24</v>
      </c>
      <c r="M48" s="319"/>
      <c r="N48" s="319"/>
      <c r="O48" s="331"/>
      <c r="P48" s="318" t="s">
        <v>25</v>
      </c>
      <c r="Q48" s="319"/>
      <c r="R48" s="319"/>
      <c r="S48" s="331"/>
      <c r="T48" s="318" t="s">
        <v>26</v>
      </c>
      <c r="U48" s="319"/>
      <c r="V48" s="319"/>
      <c r="W48" s="331"/>
      <c r="X48" s="318" t="s">
        <v>26</v>
      </c>
      <c r="Y48" s="319"/>
      <c r="Z48" s="319"/>
      <c r="AA48" s="331"/>
      <c r="AB48" s="318" t="s">
        <v>30</v>
      </c>
      <c r="AC48" s="319"/>
      <c r="AD48" s="319"/>
      <c r="AE48" s="331"/>
      <c r="AF48" s="318" t="s">
        <v>27</v>
      </c>
      <c r="AG48" s="319"/>
      <c r="AH48" s="319"/>
      <c r="AI48" s="331"/>
      <c r="AJ48" s="318" t="s">
        <v>29</v>
      </c>
      <c r="AK48" s="319"/>
      <c r="AL48" s="319"/>
      <c r="AM48" s="331"/>
      <c r="AN48" s="318" t="s">
        <v>22</v>
      </c>
      <c r="AO48" s="319"/>
      <c r="AP48" s="319"/>
      <c r="AQ48" s="320"/>
    </row>
    <row r="49" spans="1:43" x14ac:dyDescent="0.25">
      <c r="A49" s="344"/>
      <c r="B49" s="345"/>
      <c r="C49" s="346"/>
      <c r="D49" s="23"/>
      <c r="E49" s="23"/>
      <c r="F49" s="23"/>
      <c r="G49" s="25"/>
      <c r="H49" s="24"/>
      <c r="I49" s="23"/>
      <c r="J49" s="23"/>
      <c r="K49" s="25"/>
      <c r="L49" s="24"/>
      <c r="M49" s="23"/>
      <c r="N49" s="23"/>
      <c r="O49" s="25"/>
      <c r="P49" s="24"/>
      <c r="Q49" s="23"/>
      <c r="R49" s="23"/>
      <c r="S49" s="25"/>
      <c r="T49" s="24"/>
      <c r="U49" s="23"/>
      <c r="V49" s="23"/>
      <c r="W49" s="25"/>
      <c r="X49" s="24"/>
      <c r="Y49" s="23"/>
      <c r="Z49" s="23"/>
      <c r="AA49" s="25"/>
      <c r="AB49" s="24"/>
      <c r="AC49" s="23"/>
      <c r="AD49" s="23"/>
      <c r="AE49" s="25"/>
      <c r="AF49" s="24"/>
      <c r="AG49" s="23"/>
      <c r="AH49" s="23"/>
      <c r="AI49" s="25"/>
      <c r="AJ49" s="24"/>
      <c r="AK49" s="23"/>
      <c r="AL49" s="23"/>
      <c r="AM49" s="25"/>
      <c r="AN49" s="24"/>
      <c r="AO49" s="23"/>
      <c r="AP49" s="23"/>
      <c r="AQ49" s="22"/>
    </row>
    <row r="50" spans="1:43" x14ac:dyDescent="0.25">
      <c r="A50" s="344"/>
      <c r="B50" s="345"/>
      <c r="C50" s="346"/>
      <c r="D50" s="19"/>
      <c r="E50" s="19"/>
      <c r="F50" s="19"/>
      <c r="G50" s="21"/>
      <c r="H50" s="20"/>
      <c r="I50" s="19"/>
      <c r="J50" s="19"/>
      <c r="K50" s="21"/>
      <c r="L50" s="20"/>
      <c r="M50" s="19"/>
      <c r="N50" s="19"/>
      <c r="O50" s="21"/>
      <c r="P50" s="20"/>
      <c r="Q50" s="19"/>
      <c r="R50" s="19"/>
      <c r="S50" s="21"/>
      <c r="T50" s="20"/>
      <c r="U50" s="19"/>
      <c r="V50" s="19"/>
      <c r="W50" s="21"/>
      <c r="X50" s="20"/>
      <c r="Y50" s="19"/>
      <c r="Z50" s="19"/>
      <c r="AA50" s="21"/>
      <c r="AB50" s="20"/>
      <c r="AC50" s="19"/>
      <c r="AD50" s="19"/>
      <c r="AE50" s="21"/>
      <c r="AF50" s="20"/>
      <c r="AG50" s="19"/>
      <c r="AH50" s="19"/>
      <c r="AI50" s="21"/>
      <c r="AJ50" s="20"/>
      <c r="AK50" s="19"/>
      <c r="AL50" s="19"/>
      <c r="AM50" s="21"/>
      <c r="AN50" s="20"/>
      <c r="AO50" s="19"/>
      <c r="AP50" s="19"/>
      <c r="AQ50" s="18"/>
    </row>
    <row r="51" spans="1:43" x14ac:dyDescent="0.25">
      <c r="A51" s="344"/>
      <c r="B51" s="345"/>
      <c r="C51" s="346"/>
      <c r="D51" s="19"/>
      <c r="E51" s="19"/>
      <c r="F51" s="19"/>
      <c r="G51" s="21"/>
      <c r="H51" s="20"/>
      <c r="I51" s="19"/>
      <c r="J51" s="19"/>
      <c r="K51" s="21"/>
      <c r="L51" s="20"/>
      <c r="M51" s="19"/>
      <c r="N51" s="19"/>
      <c r="O51" s="21"/>
      <c r="P51" s="20"/>
      <c r="Q51" s="19"/>
      <c r="R51" s="19"/>
      <c r="S51" s="21"/>
      <c r="T51" s="20"/>
      <c r="U51" s="19"/>
      <c r="V51" s="19"/>
      <c r="W51" s="21"/>
      <c r="X51" s="20"/>
      <c r="Y51" s="19"/>
      <c r="Z51" s="19"/>
      <c r="AA51" s="21"/>
      <c r="AB51" s="20"/>
      <c r="AC51" s="19"/>
      <c r="AD51" s="19"/>
      <c r="AE51" s="21"/>
      <c r="AF51" s="20"/>
      <c r="AG51" s="19"/>
      <c r="AH51" s="19"/>
      <c r="AI51" s="21"/>
      <c r="AJ51" s="20"/>
      <c r="AK51" s="19"/>
      <c r="AL51" s="19"/>
      <c r="AM51" s="21"/>
      <c r="AN51" s="20"/>
      <c r="AO51" s="19"/>
      <c r="AP51" s="19"/>
      <c r="AQ51" s="18"/>
    </row>
    <row r="52" spans="1:43" ht="13.15" thickBot="1" x14ac:dyDescent="0.3">
      <c r="A52" s="347"/>
      <c r="B52" s="348"/>
      <c r="C52" s="349"/>
      <c r="D52" s="15"/>
      <c r="E52" s="15"/>
      <c r="F52" s="15"/>
      <c r="G52" s="17"/>
      <c r="H52" s="16"/>
      <c r="I52" s="15"/>
      <c r="J52" s="15"/>
      <c r="K52" s="17"/>
      <c r="L52" s="16"/>
      <c r="M52" s="15"/>
      <c r="N52" s="15"/>
      <c r="O52" s="17"/>
      <c r="P52" s="16"/>
      <c r="Q52" s="15"/>
      <c r="R52" s="15"/>
      <c r="S52" s="17"/>
      <c r="T52" s="16"/>
      <c r="U52" s="15"/>
      <c r="V52" s="15"/>
      <c r="W52" s="17"/>
      <c r="X52" s="16"/>
      <c r="Y52" s="15"/>
      <c r="Z52" s="15"/>
      <c r="AA52" s="17"/>
      <c r="AB52" s="16"/>
      <c r="AC52" s="15"/>
      <c r="AD52" s="15"/>
      <c r="AE52" s="17"/>
      <c r="AF52" s="16"/>
      <c r="AG52" s="15"/>
      <c r="AH52" s="15"/>
      <c r="AI52" s="17"/>
      <c r="AJ52" s="16"/>
      <c r="AK52" s="15"/>
      <c r="AL52" s="15"/>
      <c r="AM52" s="17"/>
      <c r="AN52" s="16"/>
      <c r="AO52" s="15"/>
      <c r="AP52" s="15"/>
      <c r="AQ52" s="14"/>
    </row>
  </sheetData>
  <sheetProtection sheet="1" selectLockedCells="1"/>
  <mergeCells count="271">
    <mergeCell ref="E43:S43"/>
    <mergeCell ref="T43:X43"/>
    <mergeCell ref="Y43:AD43"/>
    <mergeCell ref="AE43:AL43"/>
    <mergeCell ref="A47:C52"/>
    <mergeCell ref="D47:AQ47"/>
    <mergeCell ref="D48:G48"/>
    <mergeCell ref="H48:K48"/>
    <mergeCell ref="L48:O48"/>
    <mergeCell ref="P48:S48"/>
    <mergeCell ref="Y45:AD45"/>
    <mergeCell ref="AE45:AL45"/>
    <mergeCell ref="AF48:AI48"/>
    <mergeCell ref="AJ48:AM48"/>
    <mergeCell ref="A40:B40"/>
    <mergeCell ref="C40:D40"/>
    <mergeCell ref="E40:S40"/>
    <mergeCell ref="T40:X40"/>
    <mergeCell ref="Y40:AD40"/>
    <mergeCell ref="AN48:AQ48"/>
    <mergeCell ref="AM42:AQ42"/>
    <mergeCell ref="AE40:AL40"/>
    <mergeCell ref="E42:S42"/>
    <mergeCell ref="T42:X42"/>
    <mergeCell ref="Y42:AD42"/>
    <mergeCell ref="AE42:AL42"/>
    <mergeCell ref="AM40:AQ40"/>
    <mergeCell ref="AM43:AQ43"/>
    <mergeCell ref="AM45:AQ45"/>
    <mergeCell ref="T48:W48"/>
    <mergeCell ref="X48:AA48"/>
    <mergeCell ref="AB48:AE48"/>
    <mergeCell ref="A45:B45"/>
    <mergeCell ref="C45:D45"/>
    <mergeCell ref="E45:S45"/>
    <mergeCell ref="T45:X45"/>
    <mergeCell ref="A43:B43"/>
    <mergeCell ref="C43:D43"/>
    <mergeCell ref="A41:B41"/>
    <mergeCell ref="C41:D41"/>
    <mergeCell ref="E41:S41"/>
    <mergeCell ref="T41:X41"/>
    <mergeCell ref="Y41:AD41"/>
    <mergeCell ref="A42:B42"/>
    <mergeCell ref="C42:D42"/>
    <mergeCell ref="AE41:AL41"/>
    <mergeCell ref="AM41:AQ41"/>
    <mergeCell ref="AM39:AQ39"/>
    <mergeCell ref="A38:B38"/>
    <mergeCell ref="C38:D38"/>
    <mergeCell ref="AE37:AL37"/>
    <mergeCell ref="AM37:AQ37"/>
    <mergeCell ref="A36:B36"/>
    <mergeCell ref="C36:D36"/>
    <mergeCell ref="E36:S36"/>
    <mergeCell ref="T36:X36"/>
    <mergeCell ref="Y36:AD36"/>
    <mergeCell ref="A39:B39"/>
    <mergeCell ref="C39:D39"/>
    <mergeCell ref="E39:S39"/>
    <mergeCell ref="T39:X39"/>
    <mergeCell ref="Y39:AD39"/>
    <mergeCell ref="AE39:AL39"/>
    <mergeCell ref="A37:B37"/>
    <mergeCell ref="C37:D37"/>
    <mergeCell ref="E37:S37"/>
    <mergeCell ref="T37:X37"/>
    <mergeCell ref="Y37:AD37"/>
    <mergeCell ref="AM38:AQ38"/>
    <mergeCell ref="AE36:AL36"/>
    <mergeCell ref="E38:S38"/>
    <mergeCell ref="T38:X38"/>
    <mergeCell ref="Y38:AD38"/>
    <mergeCell ref="AE38:AL38"/>
    <mergeCell ref="AM36:AQ36"/>
    <mergeCell ref="AM35:AQ35"/>
    <mergeCell ref="A34:B34"/>
    <mergeCell ref="C34:D34"/>
    <mergeCell ref="AE33:AL33"/>
    <mergeCell ref="AM33:AQ33"/>
    <mergeCell ref="AE35:AL35"/>
    <mergeCell ref="AM34:AQ34"/>
    <mergeCell ref="A35:B35"/>
    <mergeCell ref="C35:D35"/>
    <mergeCell ref="E35:S35"/>
    <mergeCell ref="T35:X35"/>
    <mergeCell ref="Y35:AD35"/>
    <mergeCell ref="A33:B33"/>
    <mergeCell ref="C33:D33"/>
    <mergeCell ref="E33:S33"/>
    <mergeCell ref="T33:X33"/>
    <mergeCell ref="Y33:AD33"/>
    <mergeCell ref="AE32:AL32"/>
    <mergeCell ref="E34:S34"/>
    <mergeCell ref="T34:X34"/>
    <mergeCell ref="Y34:AD34"/>
    <mergeCell ref="AE34:AL34"/>
    <mergeCell ref="AM32:AQ32"/>
    <mergeCell ref="AM31:AQ31"/>
    <mergeCell ref="A30:B30"/>
    <mergeCell ref="C30:D30"/>
    <mergeCell ref="A32:B32"/>
    <mergeCell ref="C32:D32"/>
    <mergeCell ref="E32:S32"/>
    <mergeCell ref="T32:X32"/>
    <mergeCell ref="Y32:AD32"/>
    <mergeCell ref="AE29:AL29"/>
    <mergeCell ref="AM29:AQ29"/>
    <mergeCell ref="A28:B28"/>
    <mergeCell ref="C28:D28"/>
    <mergeCell ref="E28:S28"/>
    <mergeCell ref="T28:X28"/>
    <mergeCell ref="Y28:AD28"/>
    <mergeCell ref="A31:B31"/>
    <mergeCell ref="C31:D31"/>
    <mergeCell ref="E31:S31"/>
    <mergeCell ref="T31:X31"/>
    <mergeCell ref="Y31:AD31"/>
    <mergeCell ref="AE31:AL31"/>
    <mergeCell ref="A29:B29"/>
    <mergeCell ref="C29:D29"/>
    <mergeCell ref="E29:S29"/>
    <mergeCell ref="T29:X29"/>
    <mergeCell ref="Y29:AD29"/>
    <mergeCell ref="AM30:AQ30"/>
    <mergeCell ref="AE28:AL28"/>
    <mergeCell ref="E30:S30"/>
    <mergeCell ref="T30:X30"/>
    <mergeCell ref="Y30:AD30"/>
    <mergeCell ref="AE30:AL30"/>
    <mergeCell ref="AM28:AQ28"/>
    <mergeCell ref="AM27:AQ27"/>
    <mergeCell ref="A26:B26"/>
    <mergeCell ref="C26:D26"/>
    <mergeCell ref="AE25:AL25"/>
    <mergeCell ref="AM25:AQ25"/>
    <mergeCell ref="A24:B24"/>
    <mergeCell ref="C24:D24"/>
    <mergeCell ref="E24:S24"/>
    <mergeCell ref="T24:X24"/>
    <mergeCell ref="Y24:AD24"/>
    <mergeCell ref="A27:B27"/>
    <mergeCell ref="C27:D27"/>
    <mergeCell ref="E27:S27"/>
    <mergeCell ref="T27:X27"/>
    <mergeCell ref="Y27:AD27"/>
    <mergeCell ref="AE27:AL27"/>
    <mergeCell ref="A25:B25"/>
    <mergeCell ref="C25:D25"/>
    <mergeCell ref="E25:S25"/>
    <mergeCell ref="T25:X25"/>
    <mergeCell ref="Y25:AD25"/>
    <mergeCell ref="AM26:AQ26"/>
    <mergeCell ref="AE24:AL24"/>
    <mergeCell ref="E26:S26"/>
    <mergeCell ref="T26:X26"/>
    <mergeCell ref="Y26:AD26"/>
    <mergeCell ref="AE26:AL26"/>
    <mergeCell ref="AM24:AQ24"/>
    <mergeCell ref="AM23:AQ23"/>
    <mergeCell ref="A22:B22"/>
    <mergeCell ref="C22:D22"/>
    <mergeCell ref="AE21:AL21"/>
    <mergeCell ref="AM21:AQ21"/>
    <mergeCell ref="AE23:AL23"/>
    <mergeCell ref="AM22:AQ22"/>
    <mergeCell ref="A20:B20"/>
    <mergeCell ref="C20:D20"/>
    <mergeCell ref="E20:S20"/>
    <mergeCell ref="T20:X20"/>
    <mergeCell ref="Y20:AD20"/>
    <mergeCell ref="A23:B23"/>
    <mergeCell ref="C23:D23"/>
    <mergeCell ref="E23:S23"/>
    <mergeCell ref="T23:X23"/>
    <mergeCell ref="Y23:AD23"/>
    <mergeCell ref="A21:B21"/>
    <mergeCell ref="C21:D21"/>
    <mergeCell ref="E21:S21"/>
    <mergeCell ref="T21:X21"/>
    <mergeCell ref="Y21:AD21"/>
    <mergeCell ref="AE20:AL20"/>
    <mergeCell ref="E22:S22"/>
    <mergeCell ref="T22:X22"/>
    <mergeCell ref="Y22:AD22"/>
    <mergeCell ref="AE22:AL22"/>
    <mergeCell ref="AM20:AQ20"/>
    <mergeCell ref="AM18:AQ18"/>
    <mergeCell ref="AE16:AL16"/>
    <mergeCell ref="E18:S18"/>
    <mergeCell ref="T18:X18"/>
    <mergeCell ref="Y18:AD18"/>
    <mergeCell ref="AE18:AL18"/>
    <mergeCell ref="AM16:AQ16"/>
    <mergeCell ref="AM19:AQ19"/>
    <mergeCell ref="A18:B18"/>
    <mergeCell ref="C18:D18"/>
    <mergeCell ref="A19:B19"/>
    <mergeCell ref="C19:D19"/>
    <mergeCell ref="E19:S19"/>
    <mergeCell ref="T19:X19"/>
    <mergeCell ref="Y19:AD19"/>
    <mergeCell ref="AE19:AL19"/>
    <mergeCell ref="AM15:AQ15"/>
    <mergeCell ref="C14:D14"/>
    <mergeCell ref="AE17:AL17"/>
    <mergeCell ref="AM17:AQ17"/>
    <mergeCell ref="A16:B16"/>
    <mergeCell ref="C16:D16"/>
    <mergeCell ref="E16:S16"/>
    <mergeCell ref="T16:X16"/>
    <mergeCell ref="Y16:AD16"/>
    <mergeCell ref="A15:B15"/>
    <mergeCell ref="C15:D15"/>
    <mergeCell ref="E15:S15"/>
    <mergeCell ref="T15:X15"/>
    <mergeCell ref="Y15:AD15"/>
    <mergeCell ref="AE15:AL15"/>
    <mergeCell ref="A17:B17"/>
    <mergeCell ref="C17:D17"/>
    <mergeCell ref="E17:S17"/>
    <mergeCell ref="T17:X17"/>
    <mergeCell ref="Y17:AD17"/>
    <mergeCell ref="Y10:AD10"/>
    <mergeCell ref="AE10:AL10"/>
    <mergeCell ref="A13:B13"/>
    <mergeCell ref="C13:D13"/>
    <mergeCell ref="E13:S13"/>
    <mergeCell ref="T13:X13"/>
    <mergeCell ref="Y13:AD13"/>
    <mergeCell ref="AM14:AQ14"/>
    <mergeCell ref="AE12:AL12"/>
    <mergeCell ref="E14:S14"/>
    <mergeCell ref="T14:X14"/>
    <mergeCell ref="Y14:AD14"/>
    <mergeCell ref="AE14:AL14"/>
    <mergeCell ref="AM12:AQ12"/>
    <mergeCell ref="E12:S12"/>
    <mergeCell ref="T12:X12"/>
    <mergeCell ref="Y12:AD12"/>
    <mergeCell ref="A11:B11"/>
    <mergeCell ref="C11:D11"/>
    <mergeCell ref="E11:S11"/>
    <mergeCell ref="T11:X11"/>
    <mergeCell ref="Y11:AD11"/>
    <mergeCell ref="AE11:AL11"/>
    <mergeCell ref="A14:B14"/>
    <mergeCell ref="AD1:AH2"/>
    <mergeCell ref="AI1:AQ2"/>
    <mergeCell ref="F3:Y5"/>
    <mergeCell ref="A7:H8"/>
    <mergeCell ref="I7:W8"/>
    <mergeCell ref="AK7:AQ8"/>
    <mergeCell ref="AN10:AQ10"/>
    <mergeCell ref="AM44:AQ44"/>
    <mergeCell ref="AI8:AJ8"/>
    <mergeCell ref="A44:B44"/>
    <mergeCell ref="C44:D44"/>
    <mergeCell ref="E44:S44"/>
    <mergeCell ref="T44:X44"/>
    <mergeCell ref="Y44:AD44"/>
    <mergeCell ref="AE44:AL44"/>
    <mergeCell ref="E10:S10"/>
    <mergeCell ref="T10:X10"/>
    <mergeCell ref="AM11:AQ11"/>
    <mergeCell ref="A10:B10"/>
    <mergeCell ref="C10:D10"/>
    <mergeCell ref="AE13:AL13"/>
    <mergeCell ref="AM13:AQ13"/>
    <mergeCell ref="A12:B12"/>
    <mergeCell ref="C12:D12"/>
  </mergeCells>
  <phoneticPr fontId="3"/>
  <pageMargins left="0.98425196850393704" right="0" top="0.15748031496062992" bottom="0.15748031496062992" header="0.11811023622047245" footer="0.19685039370078741"/>
  <pageSetup paperSize="9" scale="95" fitToWidth="0" orientation="portrait" blackAndWhite="1" r:id="rId1"/>
  <headerFooter alignWithMargins="0">
    <oddFooter>&amp;R&amp;8㈱神防社 指定請求書用紙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C5899-CBB6-4CD2-9221-30EBD8E86935}">
  <sheetPr codeName="Sheet4"/>
  <dimension ref="A1:BP43"/>
  <sheetViews>
    <sheetView showGridLines="0" tabSelected="1" zoomScaleNormal="100" zoomScaleSheetLayoutView="100" workbookViewId="0">
      <selection activeCell="AD29" sqref="AD29"/>
    </sheetView>
  </sheetViews>
  <sheetFormatPr defaultColWidth="2.59765625" defaultRowHeight="15" customHeight="1" x14ac:dyDescent="0.25"/>
  <cols>
    <col min="1" max="4" width="3.1328125" style="1" customWidth="1"/>
    <col min="5" max="5" width="3.59765625" style="1" customWidth="1"/>
    <col min="6" max="40" width="3.1328125" style="1" customWidth="1"/>
    <col min="41" max="44" width="3.59765625" style="1" customWidth="1"/>
    <col min="45" max="47" width="3.3984375" style="1" customWidth="1"/>
    <col min="48" max="48" width="0" style="1" hidden="1" customWidth="1"/>
    <col min="49" max="16384" width="2.59765625" style="1"/>
  </cols>
  <sheetData>
    <row r="1" spans="1:68" ht="18" customHeight="1" thickBot="1" x14ac:dyDescent="0.3">
      <c r="W1" s="407" t="s">
        <v>21</v>
      </c>
      <c r="X1" s="408"/>
      <c r="Y1" s="408"/>
      <c r="Z1" s="408"/>
      <c r="AA1" s="409"/>
      <c r="AB1" s="410"/>
      <c r="AC1" s="411"/>
      <c r="AD1" s="411"/>
      <c r="AE1" s="411"/>
      <c r="AF1" s="411"/>
      <c r="AG1" s="411"/>
      <c r="AH1" s="411"/>
      <c r="AI1" s="412"/>
      <c r="AJ1" s="118"/>
      <c r="AK1" s="132"/>
      <c r="AL1" s="132"/>
      <c r="AM1" s="132"/>
      <c r="AN1" s="132"/>
      <c r="AO1" s="132"/>
      <c r="AP1" s="132"/>
      <c r="AQ1" s="132"/>
      <c r="AR1" s="132"/>
      <c r="AV1" s="1" t="s">
        <v>42</v>
      </c>
    </row>
    <row r="2" spans="1:68" ht="25.15" customHeight="1" x14ac:dyDescent="0.2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14"/>
      <c r="AL2" s="114"/>
      <c r="AM2" s="114"/>
      <c r="AN2" s="114"/>
      <c r="AO2" s="114"/>
      <c r="AP2" s="114"/>
      <c r="AQ2" s="114"/>
      <c r="AR2" s="114"/>
      <c r="AV2" s="1" t="s">
        <v>57</v>
      </c>
    </row>
    <row r="3" spans="1:68" ht="25.15" customHeight="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4"/>
      <c r="AL3" s="114"/>
      <c r="AM3" s="114"/>
      <c r="AN3" s="114"/>
      <c r="AO3" s="114"/>
      <c r="AP3" s="114"/>
      <c r="AQ3" s="114"/>
      <c r="AR3" s="114"/>
    </row>
    <row r="4" spans="1:68" ht="20.100000000000001" customHeight="1" x14ac:dyDescent="0.3">
      <c r="D4" s="2"/>
      <c r="E4" s="2"/>
      <c r="F4" s="2"/>
      <c r="G4" s="2"/>
      <c r="H4" s="2"/>
      <c r="I4" s="2"/>
      <c r="K4" s="2"/>
      <c r="V4" s="3"/>
      <c r="W4" s="3"/>
      <c r="X4" s="3"/>
    </row>
    <row r="5" spans="1:68" ht="25.15" customHeight="1" x14ac:dyDescent="0.25">
      <c r="C5" s="9"/>
      <c r="D5" s="128" t="s">
        <v>20</v>
      </c>
      <c r="E5" s="128"/>
      <c r="F5" s="128"/>
      <c r="G5" s="128"/>
      <c r="H5" s="128"/>
      <c r="I5" s="128"/>
      <c r="J5" s="9"/>
      <c r="K5" s="10" t="s">
        <v>1</v>
      </c>
      <c r="L5" s="9"/>
      <c r="M5" s="9"/>
      <c r="Q5" s="129" t="s">
        <v>15</v>
      </c>
      <c r="R5" s="129"/>
      <c r="S5" s="129"/>
      <c r="T5" s="129"/>
      <c r="U5" s="129"/>
      <c r="V5" s="130"/>
      <c r="W5" s="130"/>
      <c r="X5" s="130"/>
      <c r="Y5" s="4" t="s">
        <v>4</v>
      </c>
      <c r="Z5" s="130"/>
      <c r="AA5" s="130"/>
      <c r="AB5" s="4" t="s">
        <v>3</v>
      </c>
      <c r="AC5" s="130"/>
      <c r="AD5" s="130"/>
      <c r="AE5" s="4" t="s">
        <v>2</v>
      </c>
      <c r="AF5" s="4"/>
      <c r="AG5" s="4"/>
      <c r="AH5" s="4"/>
      <c r="AI5" s="130"/>
      <c r="AJ5" s="130"/>
      <c r="AK5" s="130"/>
      <c r="AL5" s="4"/>
      <c r="AM5" s="130"/>
      <c r="AN5" s="130"/>
      <c r="AO5" s="4"/>
      <c r="AP5" s="130"/>
      <c r="AQ5" s="130"/>
      <c r="AR5" s="4"/>
    </row>
    <row r="6" spans="1:68" ht="20.100000000000001" customHeight="1" x14ac:dyDescent="0.25">
      <c r="C6" s="5"/>
      <c r="D6" s="6"/>
      <c r="E6" s="6"/>
      <c r="F6" s="6"/>
      <c r="G6" s="6"/>
      <c r="H6" s="6"/>
      <c r="I6" s="6"/>
      <c r="J6" s="5"/>
      <c r="K6" s="6"/>
      <c r="L6" s="5"/>
      <c r="M6" s="5"/>
      <c r="V6" s="7"/>
      <c r="W6" s="7"/>
      <c r="X6" s="7"/>
      <c r="Y6" s="7"/>
      <c r="Z6" s="7"/>
      <c r="AA6" s="7"/>
      <c r="AB6" s="30"/>
      <c r="AC6" s="30"/>
      <c r="AD6" s="30"/>
      <c r="AE6" s="4"/>
      <c r="AF6" s="30"/>
      <c r="AG6" s="30"/>
      <c r="AH6" s="4"/>
      <c r="AI6" s="30"/>
      <c r="AJ6" s="30"/>
      <c r="AK6" s="4"/>
      <c r="AL6" s="4"/>
      <c r="AM6" s="4"/>
    </row>
    <row r="7" spans="1:68" ht="13.5" customHeight="1" thickBot="1" x14ac:dyDescent="0.3">
      <c r="H7" s="31"/>
      <c r="I7" s="6"/>
      <c r="J7" s="5"/>
      <c r="K7" s="6"/>
      <c r="L7" s="5"/>
      <c r="M7" s="5"/>
    </row>
    <row r="8" spans="1:68" ht="13.5" customHeight="1" x14ac:dyDescent="0.25">
      <c r="B8" s="11"/>
      <c r="C8" s="47" t="s">
        <v>68</v>
      </c>
      <c r="D8" s="48"/>
      <c r="E8" s="49"/>
      <c r="F8" s="51"/>
      <c r="G8" s="51"/>
      <c r="H8" s="52"/>
      <c r="I8" s="53"/>
      <c r="J8" s="52"/>
      <c r="K8" s="53"/>
      <c r="L8" s="53"/>
      <c r="M8" s="54"/>
      <c r="Q8" s="131" t="s">
        <v>12</v>
      </c>
      <c r="R8" s="131"/>
      <c r="S8" s="131"/>
      <c r="T8" s="131"/>
      <c r="U8" s="131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J8" s="117"/>
      <c r="AK8" s="117"/>
      <c r="AL8" s="117"/>
      <c r="AM8" s="117"/>
      <c r="AN8" s="117"/>
    </row>
    <row r="9" spans="1:68" ht="13.5" customHeight="1" x14ac:dyDescent="0.25">
      <c r="B9" s="31"/>
      <c r="C9" s="50"/>
      <c r="D9" s="11"/>
      <c r="E9" s="31"/>
      <c r="F9" s="45"/>
      <c r="G9" s="45"/>
      <c r="H9" s="55"/>
      <c r="I9" s="56"/>
      <c r="J9" s="55"/>
      <c r="K9" s="56"/>
      <c r="L9" s="56"/>
      <c r="M9" s="57"/>
      <c r="Q9" s="131"/>
      <c r="R9" s="131"/>
      <c r="S9" s="131"/>
      <c r="T9" s="131"/>
      <c r="U9" s="131"/>
      <c r="V9" s="398"/>
      <c r="W9" s="398"/>
      <c r="X9" s="398"/>
      <c r="Y9" s="398"/>
      <c r="Z9" s="398"/>
      <c r="AA9" s="398"/>
      <c r="AB9" s="398"/>
      <c r="AC9" s="398"/>
      <c r="AD9" s="398"/>
      <c r="AE9" s="398"/>
      <c r="AF9" s="398"/>
      <c r="AG9" s="398"/>
      <c r="AI9" s="3"/>
      <c r="AJ9" s="117"/>
      <c r="AK9" s="117"/>
      <c r="AL9" s="117"/>
      <c r="AM9" s="117"/>
      <c r="AN9" s="117"/>
    </row>
    <row r="10" spans="1:68" ht="13.5" customHeight="1" x14ac:dyDescent="0.25">
      <c r="B10" s="31"/>
      <c r="C10" s="133" t="s">
        <v>61</v>
      </c>
      <c r="D10" s="134"/>
      <c r="E10" s="134"/>
      <c r="F10" s="134"/>
      <c r="G10" s="135"/>
      <c r="H10" s="135"/>
      <c r="I10" s="135"/>
      <c r="J10" s="135"/>
      <c r="K10" s="135"/>
      <c r="L10" s="135"/>
      <c r="M10" s="136"/>
      <c r="Q10" s="137" t="s">
        <v>85</v>
      </c>
      <c r="R10" s="137"/>
      <c r="S10" s="137"/>
      <c r="T10" s="137"/>
      <c r="U10" s="137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117"/>
      <c r="AI10" s="117"/>
      <c r="AJ10" s="117"/>
      <c r="AK10" s="117"/>
      <c r="AL10" s="117"/>
      <c r="AM10" s="117"/>
      <c r="AN10" s="117"/>
    </row>
    <row r="11" spans="1:68" ht="13.5" customHeight="1" x14ac:dyDescent="0.25">
      <c r="B11" s="31"/>
      <c r="C11" s="138" t="s">
        <v>62</v>
      </c>
      <c r="D11" s="139"/>
      <c r="E11" s="139"/>
      <c r="F11" s="140"/>
      <c r="G11" s="140"/>
      <c r="H11" s="140"/>
      <c r="I11" s="140"/>
      <c r="J11" s="140"/>
      <c r="K11" s="58"/>
      <c r="L11" s="60" t="s">
        <v>63</v>
      </c>
      <c r="M11" s="59"/>
      <c r="Q11" s="141" t="s">
        <v>43</v>
      </c>
      <c r="R11" s="141"/>
      <c r="S11" s="141"/>
      <c r="T11" s="141"/>
      <c r="U11" s="141"/>
      <c r="V11" s="398"/>
      <c r="W11" s="398"/>
      <c r="X11" s="398"/>
      <c r="Y11" s="398"/>
      <c r="Z11" s="398"/>
      <c r="AA11" s="398"/>
      <c r="AB11" s="398"/>
      <c r="AC11" s="398"/>
      <c r="AD11" s="398"/>
      <c r="AE11" s="398"/>
      <c r="AF11" s="398"/>
      <c r="AG11" s="398"/>
      <c r="AH11" s="116"/>
      <c r="AI11" s="116"/>
      <c r="AJ11" s="116"/>
      <c r="AK11" s="116"/>
      <c r="AL11" s="116"/>
      <c r="AM11" s="116"/>
      <c r="AN11" s="116"/>
    </row>
    <row r="12" spans="1:68" ht="13.5" customHeight="1" x14ac:dyDescent="0.25">
      <c r="C12" s="138" t="s">
        <v>65</v>
      </c>
      <c r="D12" s="139"/>
      <c r="E12" s="139"/>
      <c r="F12" s="143"/>
      <c r="G12" s="143"/>
      <c r="H12" s="143"/>
      <c r="I12" s="143"/>
      <c r="J12" s="143"/>
      <c r="K12" s="143"/>
      <c r="L12" s="143"/>
      <c r="M12" s="144"/>
      <c r="Q12" s="141"/>
      <c r="R12" s="141"/>
      <c r="S12" s="141"/>
      <c r="T12" s="141"/>
      <c r="U12" s="141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</row>
    <row r="13" spans="1:68" ht="13.5" customHeight="1" thickBot="1" x14ac:dyDescent="0.3">
      <c r="C13" s="145" t="s">
        <v>64</v>
      </c>
      <c r="D13" s="146"/>
      <c r="E13" s="146"/>
      <c r="F13" s="147"/>
      <c r="G13" s="147"/>
      <c r="H13" s="147"/>
      <c r="I13" s="147"/>
      <c r="J13" s="147"/>
      <c r="K13" s="147"/>
      <c r="L13" s="147"/>
      <c r="M13" s="148"/>
      <c r="Q13" s="142"/>
      <c r="R13" s="142"/>
      <c r="S13" s="142"/>
      <c r="T13" s="142"/>
      <c r="U13" s="142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K13" s="115"/>
      <c r="AL13" s="115"/>
      <c r="AM13" s="115"/>
      <c r="AN13" s="115"/>
    </row>
    <row r="14" spans="1:68" ht="13.5" customHeight="1" x14ac:dyDescent="0.25"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68" ht="13.5" customHeight="1" thickBot="1" x14ac:dyDescent="0.3">
      <c r="C15" s="403" t="s">
        <v>17</v>
      </c>
      <c r="D15" s="403"/>
      <c r="E15" s="403"/>
      <c r="F15" s="403"/>
      <c r="G15" s="4"/>
      <c r="H15" s="4"/>
      <c r="AX15" s="8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ht="25.15" customHeight="1" x14ac:dyDescent="0.25">
      <c r="C16" s="151" t="s">
        <v>98</v>
      </c>
      <c r="D16" s="152"/>
      <c r="E16" s="152"/>
      <c r="F16" s="152"/>
      <c r="G16" s="153"/>
      <c r="H16" s="154" t="s">
        <v>86</v>
      </c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154" t="s">
        <v>18</v>
      </c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5"/>
    </row>
    <row r="17" spans="1:68" ht="25.15" customHeight="1" x14ac:dyDescent="0.25">
      <c r="C17" s="159"/>
      <c r="D17" s="160"/>
      <c r="E17" s="160"/>
      <c r="F17" s="160"/>
      <c r="G17" s="161"/>
      <c r="H17" s="401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1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6"/>
    </row>
    <row r="18" spans="1:68" ht="25.15" customHeight="1" thickBot="1" x14ac:dyDescent="0.3">
      <c r="C18" s="171"/>
      <c r="D18" s="172"/>
      <c r="E18" s="172"/>
      <c r="F18" s="172"/>
      <c r="G18" s="173"/>
      <c r="H18" s="393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3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5"/>
    </row>
    <row r="19" spans="1:68" ht="25.15" customHeight="1" x14ac:dyDescent="0.25">
      <c r="C19" s="180"/>
      <c r="D19" s="181"/>
      <c r="E19" s="181"/>
      <c r="F19" s="181"/>
      <c r="G19" s="392"/>
      <c r="H19" s="396" t="s">
        <v>88</v>
      </c>
      <c r="I19" s="396"/>
      <c r="J19" s="396"/>
      <c r="K19" s="396"/>
      <c r="L19" s="396"/>
      <c r="M19" s="396"/>
      <c r="N19" s="396"/>
      <c r="O19" s="396"/>
      <c r="P19" s="396"/>
      <c r="Q19" s="396" t="s">
        <v>102</v>
      </c>
      <c r="R19" s="396"/>
      <c r="S19" s="396"/>
      <c r="T19" s="396"/>
      <c r="U19" s="396"/>
      <c r="V19" s="396"/>
      <c r="W19" s="396"/>
      <c r="X19" s="396"/>
      <c r="Y19" s="396"/>
      <c r="Z19" s="396" t="s">
        <v>101</v>
      </c>
      <c r="AA19" s="396"/>
      <c r="AB19" s="396"/>
      <c r="AC19" s="396"/>
      <c r="AD19" s="396"/>
      <c r="AE19" s="396"/>
      <c r="AF19" s="396"/>
      <c r="AG19" s="396"/>
      <c r="AH19" s="397"/>
    </row>
    <row r="20" spans="1:68" ht="25.15" customHeight="1" x14ac:dyDescent="0.25">
      <c r="C20" s="192" t="s">
        <v>9</v>
      </c>
      <c r="D20" s="193"/>
      <c r="E20" s="193"/>
      <c r="F20" s="193"/>
      <c r="G20" s="384"/>
      <c r="H20" s="385" t="str">
        <f>IF('請求明細書（入力用）'!AE42=0,"",'請求明細書（入力用）'!AE42)</f>
        <v/>
      </c>
      <c r="I20" s="385"/>
      <c r="J20" s="385"/>
      <c r="K20" s="385"/>
      <c r="L20" s="385"/>
      <c r="M20" s="385"/>
      <c r="N20" s="385"/>
      <c r="O20" s="385"/>
      <c r="P20" s="385"/>
      <c r="Q20" s="387"/>
      <c r="R20" s="387"/>
      <c r="S20" s="387"/>
      <c r="T20" s="387"/>
      <c r="U20" s="387"/>
      <c r="V20" s="387"/>
      <c r="W20" s="387"/>
      <c r="X20" s="387"/>
      <c r="Y20" s="387"/>
      <c r="Z20" s="385">
        <f>'請求明細書（入力用）'!AE44</f>
        <v>0</v>
      </c>
      <c r="AA20" s="385"/>
      <c r="AB20" s="385"/>
      <c r="AC20" s="385"/>
      <c r="AD20" s="385"/>
      <c r="AE20" s="385"/>
      <c r="AF20" s="385"/>
      <c r="AG20" s="385"/>
      <c r="AH20" s="386"/>
    </row>
    <row r="21" spans="1:68" ht="25.15" customHeight="1" x14ac:dyDescent="0.25">
      <c r="C21" s="192" t="s">
        <v>14</v>
      </c>
      <c r="D21" s="193"/>
      <c r="E21" s="193"/>
      <c r="F21" s="193"/>
      <c r="G21" s="193"/>
      <c r="H21" s="391" t="str">
        <f>IF(H20="","",H20*0.1)</f>
        <v/>
      </c>
      <c r="I21" s="390"/>
      <c r="J21" s="390"/>
      <c r="K21" s="390"/>
      <c r="L21" s="390"/>
      <c r="M21" s="390"/>
      <c r="N21" s="390"/>
      <c r="O21" s="390"/>
      <c r="P21" s="390"/>
      <c r="Q21" s="390" t="str">
        <f>IF(Q20="","",Q20*0.08)</f>
        <v/>
      </c>
      <c r="R21" s="390"/>
      <c r="S21" s="390"/>
      <c r="T21" s="390"/>
      <c r="U21" s="390"/>
      <c r="V21" s="390"/>
      <c r="W21" s="390"/>
      <c r="X21" s="390"/>
      <c r="Y21" s="390"/>
      <c r="Z21" s="388"/>
      <c r="AA21" s="388"/>
      <c r="AB21" s="388"/>
      <c r="AC21" s="388"/>
      <c r="AD21" s="388"/>
      <c r="AE21" s="388"/>
      <c r="AF21" s="388"/>
      <c r="AG21" s="388"/>
      <c r="AH21" s="389"/>
    </row>
    <row r="22" spans="1:68" ht="25.15" customHeight="1" x14ac:dyDescent="0.25">
      <c r="C22" s="211" t="s">
        <v>10</v>
      </c>
      <c r="D22" s="212"/>
      <c r="E22" s="212"/>
      <c r="F22" s="212"/>
      <c r="G22" s="213"/>
      <c r="H22" s="377">
        <f>SUM(H20:P21:Q20:Y21:Z20)</f>
        <v>0</v>
      </c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9"/>
    </row>
    <row r="23" spans="1:68" ht="25.15" customHeight="1" thickBot="1" x14ac:dyDescent="0.3">
      <c r="C23" s="220" t="s">
        <v>11</v>
      </c>
      <c r="D23" s="221"/>
      <c r="E23" s="221"/>
      <c r="F23" s="221"/>
      <c r="G23" s="221"/>
      <c r="H23" s="382"/>
      <c r="I23" s="383"/>
      <c r="J23" s="383"/>
      <c r="K23" s="383"/>
      <c r="L23" s="383"/>
      <c r="M23" s="383"/>
      <c r="N23" s="383"/>
      <c r="O23" s="383"/>
      <c r="P23" s="383"/>
      <c r="Q23" s="383"/>
      <c r="R23" s="380" t="s">
        <v>90</v>
      </c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1"/>
    </row>
    <row r="24" spans="1:68" ht="13.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R24" s="8"/>
      <c r="S24" s="8"/>
      <c r="T24" s="8"/>
      <c r="U24" s="8"/>
      <c r="V24" s="8"/>
      <c r="W24" s="4" t="s">
        <v>97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</row>
    <row r="25" spans="1:68" ht="24.75" customHeight="1" thickBo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R25" s="8"/>
      <c r="S25" s="8"/>
      <c r="T25" s="8"/>
      <c r="U25" s="8"/>
      <c r="V25" s="8"/>
      <c r="W25" s="4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31"/>
      <c r="AJ25" s="8"/>
      <c r="AK25" s="8"/>
      <c r="AL25" s="8"/>
      <c r="AM25" s="8"/>
      <c r="AN25" s="8"/>
    </row>
    <row r="26" spans="1:68" ht="24.75" customHeight="1" x14ac:dyDescent="0.25">
      <c r="C26" s="374" t="s">
        <v>5</v>
      </c>
      <c r="D26" s="375"/>
      <c r="E26" s="375"/>
      <c r="F26" s="375"/>
      <c r="G26" s="375"/>
      <c r="H26" s="356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8"/>
      <c r="W26" s="8"/>
      <c r="X26" s="8"/>
      <c r="Y26" s="4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68" ht="24.75" customHeight="1" x14ac:dyDescent="0.25">
      <c r="C27" s="197" t="s">
        <v>6</v>
      </c>
      <c r="D27" s="198"/>
      <c r="E27" s="198"/>
      <c r="F27" s="198"/>
      <c r="G27" s="198"/>
      <c r="H27" s="359"/>
      <c r="I27" s="360"/>
      <c r="J27" s="360"/>
      <c r="K27" s="360"/>
      <c r="L27" s="360"/>
      <c r="M27" s="360"/>
      <c r="N27" s="360"/>
      <c r="O27" s="360"/>
      <c r="P27" s="360"/>
      <c r="Q27" s="360"/>
      <c r="R27" s="361"/>
      <c r="S27" s="168" t="s">
        <v>16</v>
      </c>
      <c r="T27" s="169"/>
      <c r="U27" s="169"/>
      <c r="V27" s="170"/>
      <c r="W27" s="8"/>
      <c r="X27" s="8"/>
      <c r="Y27" s="4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68" ht="24.75" customHeight="1" x14ac:dyDescent="0.25">
      <c r="C28" s="197" t="s">
        <v>7</v>
      </c>
      <c r="D28" s="198"/>
      <c r="E28" s="198"/>
      <c r="F28" s="198"/>
      <c r="G28" s="198"/>
      <c r="H28" s="368"/>
      <c r="I28" s="369"/>
      <c r="J28" s="369"/>
      <c r="K28" s="369"/>
      <c r="L28" s="369"/>
      <c r="M28" s="369"/>
      <c r="N28" s="369"/>
      <c r="O28" s="369"/>
      <c r="P28" s="369"/>
      <c r="Q28" s="369"/>
      <c r="R28" s="370"/>
      <c r="S28" s="362" t="str">
        <f>IFERROR(H28/H27,"")</f>
        <v/>
      </c>
      <c r="T28" s="363"/>
      <c r="U28" s="363"/>
      <c r="V28" s="364"/>
      <c r="W28" s="8"/>
      <c r="X28" s="8"/>
      <c r="Y28" s="4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68" s="4" customFormat="1" ht="25.15" customHeight="1" x14ac:dyDescent="0.25">
      <c r="C29" s="197" t="s">
        <v>8</v>
      </c>
      <c r="D29" s="198"/>
      <c r="E29" s="198"/>
      <c r="F29" s="198"/>
      <c r="G29" s="198"/>
      <c r="H29" s="368"/>
      <c r="I29" s="369"/>
      <c r="J29" s="369"/>
      <c r="K29" s="369"/>
      <c r="L29" s="369"/>
      <c r="M29" s="369"/>
      <c r="N29" s="369"/>
      <c r="O29" s="369"/>
      <c r="P29" s="369"/>
      <c r="Q29" s="369"/>
      <c r="R29" s="370"/>
      <c r="S29" s="362" t="str">
        <f>IFERROR(H29/H27,"")</f>
        <v/>
      </c>
      <c r="T29" s="363"/>
      <c r="U29" s="363"/>
      <c r="V29" s="364"/>
    </row>
    <row r="30" spans="1:68" s="4" customFormat="1" ht="25.15" customHeight="1" thickBot="1" x14ac:dyDescent="0.3">
      <c r="C30" s="228" t="s">
        <v>13</v>
      </c>
      <c r="D30" s="229"/>
      <c r="E30" s="229"/>
      <c r="F30" s="229"/>
      <c r="G30" s="229"/>
      <c r="H30" s="371">
        <f>H27-H28-H29</f>
        <v>0</v>
      </c>
      <c r="I30" s="372"/>
      <c r="J30" s="372"/>
      <c r="K30" s="372"/>
      <c r="L30" s="372"/>
      <c r="M30" s="372"/>
      <c r="N30" s="372"/>
      <c r="O30" s="372"/>
      <c r="P30" s="372"/>
      <c r="Q30" s="372"/>
      <c r="R30" s="373"/>
      <c r="S30" s="365" t="str">
        <f>IFERROR(H30/H27,"")</f>
        <v/>
      </c>
      <c r="T30" s="366"/>
      <c r="U30" s="366"/>
      <c r="V30" s="367"/>
    </row>
    <row r="31" spans="1:68" ht="21.9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75"/>
      <c r="K31" s="75"/>
      <c r="L31" s="8"/>
      <c r="M31" s="75"/>
      <c r="N31" s="75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68" ht="18.75" customHeight="1" x14ac:dyDescent="0.25">
      <c r="C32" s="4" t="s">
        <v>66</v>
      </c>
      <c r="D32" s="102"/>
      <c r="E32" s="102"/>
      <c r="F32" s="102"/>
      <c r="G32" s="102"/>
      <c r="H32" s="103"/>
      <c r="I32" s="104"/>
      <c r="J32" s="104"/>
      <c r="K32" s="104"/>
      <c r="L32" s="105"/>
      <c r="M32" s="105"/>
      <c r="N32" s="104"/>
      <c r="O32" s="105"/>
      <c r="P32" s="105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8"/>
      <c r="AE32" s="8"/>
      <c r="AF32" s="8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</row>
    <row r="33" spans="1:66" ht="18.75" customHeight="1" x14ac:dyDescent="0.25">
      <c r="C33" s="232" t="s">
        <v>28</v>
      </c>
      <c r="D33" s="230"/>
      <c r="E33" s="230"/>
      <c r="F33" s="230" t="s">
        <v>23</v>
      </c>
      <c r="G33" s="230"/>
      <c r="H33" s="230"/>
      <c r="I33" s="230" t="s">
        <v>24</v>
      </c>
      <c r="J33" s="230"/>
      <c r="K33" s="230"/>
      <c r="L33" s="230" t="s">
        <v>25</v>
      </c>
      <c r="M33" s="230"/>
      <c r="N33" s="230"/>
      <c r="O33" s="230" t="s">
        <v>26</v>
      </c>
      <c r="P33" s="230"/>
      <c r="Q33" s="233"/>
      <c r="R33" s="233" t="s">
        <v>30</v>
      </c>
      <c r="S33" s="233"/>
      <c r="T33" s="233"/>
      <c r="U33" s="233" t="s">
        <v>27</v>
      </c>
      <c r="V33" s="233"/>
      <c r="W33" s="233"/>
      <c r="X33" s="233" t="s">
        <v>29</v>
      </c>
      <c r="Y33" s="233"/>
      <c r="Z33" s="233"/>
      <c r="AA33" s="238" t="s">
        <v>22</v>
      </c>
      <c r="AB33" s="238"/>
      <c r="AC33" s="239"/>
      <c r="AD33" s="113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</row>
    <row r="34" spans="1:66" ht="18.75" customHeight="1" x14ac:dyDescent="0.25">
      <c r="C34" s="232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5"/>
      <c r="AD34" s="113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</row>
    <row r="35" spans="1:66" ht="18.75" customHeight="1" x14ac:dyDescent="0.25">
      <c r="C35" s="232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5"/>
      <c r="AD35" s="113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</row>
    <row r="36" spans="1:66" ht="18.75" customHeight="1" thickBot="1" x14ac:dyDescent="0.3">
      <c r="C36" s="234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376"/>
      <c r="AD36" s="113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</row>
    <row r="37" spans="1:66" ht="22.5" customHeight="1" thickBot="1" x14ac:dyDescent="0.3">
      <c r="A37" s="8"/>
      <c r="B37" s="31"/>
      <c r="C37" s="11"/>
      <c r="D37" s="1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1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U37" s="8"/>
      <c r="AV37" s="11"/>
      <c r="AW37" s="11"/>
      <c r="AX37" s="11"/>
      <c r="AY37" s="11"/>
      <c r="AZ37" s="11"/>
      <c r="BA37" s="11"/>
      <c r="BB37" s="11"/>
      <c r="BC37" s="11"/>
      <c r="BD37" s="11"/>
      <c r="BE37" s="12"/>
      <c r="BF37" s="12"/>
      <c r="BG37" s="12"/>
      <c r="BH37" s="12"/>
      <c r="BI37" s="12"/>
      <c r="BJ37" s="11"/>
      <c r="BK37" s="11"/>
      <c r="BL37" s="11"/>
      <c r="BM37" s="11"/>
      <c r="BN37" s="11"/>
    </row>
    <row r="38" spans="1:66" ht="20.100000000000001" customHeight="1" x14ac:dyDescent="0.25">
      <c r="C38" s="63" t="s">
        <v>67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119"/>
    </row>
    <row r="39" spans="1:66" ht="20.100000000000001" customHeight="1" x14ac:dyDescent="0.25">
      <c r="C39" s="67" t="s">
        <v>32</v>
      </c>
      <c r="D39" s="62"/>
      <c r="E39" s="61"/>
      <c r="F39" s="61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120"/>
    </row>
    <row r="40" spans="1:66" ht="25.15" customHeight="1" x14ac:dyDescent="0.25">
      <c r="C40" s="69" t="s">
        <v>33</v>
      </c>
      <c r="D40" s="62"/>
      <c r="E40" s="61"/>
      <c r="F40" s="61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120"/>
    </row>
    <row r="41" spans="1:66" ht="25.15" customHeight="1" x14ac:dyDescent="0.25">
      <c r="C41" s="69" t="s">
        <v>58</v>
      </c>
      <c r="D41" s="62"/>
      <c r="E41" s="61"/>
      <c r="F41" s="61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120"/>
    </row>
    <row r="42" spans="1:66" ht="25.15" customHeight="1" x14ac:dyDescent="0.25">
      <c r="C42" s="69" t="s">
        <v>59</v>
      </c>
      <c r="D42" s="62"/>
      <c r="E42" s="61"/>
      <c r="F42" s="61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120"/>
    </row>
    <row r="43" spans="1:66" ht="15" customHeight="1" thickBot="1" x14ac:dyDescent="0.3">
      <c r="C43" s="70" t="s">
        <v>60</v>
      </c>
      <c r="D43" s="71"/>
      <c r="E43" s="72"/>
      <c r="F43" s="72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121"/>
    </row>
  </sheetData>
  <sheetProtection selectLockedCells="1"/>
  <protectedRanges>
    <protectedRange sqref="C17:C18 U19 AA22 Q23 AA19 U22" name="範囲1"/>
    <protectedRange sqref="AM5 AP5 AA8 AA12 AB6 AI5:AI6 AF6 Z5 AC5 V5" name="範囲1_1"/>
    <protectedRange sqref="O32 AA32 Y31 J31 L32 M31" name="範囲1_5_1"/>
  </protectedRanges>
  <mergeCells count="87">
    <mergeCell ref="AK1:AR1"/>
    <mergeCell ref="D5:I5"/>
    <mergeCell ref="AI5:AK5"/>
    <mergeCell ref="AM5:AN5"/>
    <mergeCell ref="AP5:AQ5"/>
    <mergeCell ref="A2:AJ2"/>
    <mergeCell ref="Q5:U5"/>
    <mergeCell ref="V5:X5"/>
    <mergeCell ref="Z5:AA5"/>
    <mergeCell ref="AC5:AD5"/>
    <mergeCell ref="W1:AA1"/>
    <mergeCell ref="AB1:AI1"/>
    <mergeCell ref="Q8:U9"/>
    <mergeCell ref="C10:F10"/>
    <mergeCell ref="G10:M10"/>
    <mergeCell ref="Q10:U10"/>
    <mergeCell ref="V10:AG10"/>
    <mergeCell ref="V8:AG9"/>
    <mergeCell ref="V11:AG11"/>
    <mergeCell ref="V13:AG13"/>
    <mergeCell ref="C16:G16"/>
    <mergeCell ref="C17:G17"/>
    <mergeCell ref="C11:E11"/>
    <mergeCell ref="F11:J11"/>
    <mergeCell ref="H16:T16"/>
    <mergeCell ref="H17:T17"/>
    <mergeCell ref="C15:F15"/>
    <mergeCell ref="U16:AH16"/>
    <mergeCell ref="U17:AH17"/>
    <mergeCell ref="Q11:U13"/>
    <mergeCell ref="C12:E12"/>
    <mergeCell ref="F12:M12"/>
    <mergeCell ref="C13:E13"/>
    <mergeCell ref="F13:M13"/>
    <mergeCell ref="C18:G18"/>
    <mergeCell ref="C19:G19"/>
    <mergeCell ref="H18:T18"/>
    <mergeCell ref="U18:AH18"/>
    <mergeCell ref="Z19:AH19"/>
    <mergeCell ref="Q19:Y19"/>
    <mergeCell ref="H19:P19"/>
    <mergeCell ref="C21:G21"/>
    <mergeCell ref="C20:G20"/>
    <mergeCell ref="Z20:AH20"/>
    <mergeCell ref="Q20:Y20"/>
    <mergeCell ref="H20:P20"/>
    <mergeCell ref="Z21:AH21"/>
    <mergeCell ref="Q21:Y21"/>
    <mergeCell ref="H21:P21"/>
    <mergeCell ref="C22:G22"/>
    <mergeCell ref="C23:G23"/>
    <mergeCell ref="H22:AH22"/>
    <mergeCell ref="W23:AH23"/>
    <mergeCell ref="R23:V23"/>
    <mergeCell ref="H23:Q23"/>
    <mergeCell ref="I33:K33"/>
    <mergeCell ref="L33:N33"/>
    <mergeCell ref="O33:Q33"/>
    <mergeCell ref="R33:T33"/>
    <mergeCell ref="U33:W33"/>
    <mergeCell ref="C28:G28"/>
    <mergeCell ref="H28:R28"/>
    <mergeCell ref="S28:V28"/>
    <mergeCell ref="X34:Z36"/>
    <mergeCell ref="AA34:AC36"/>
    <mergeCell ref="X33:Z33"/>
    <mergeCell ref="AA33:AC33"/>
    <mergeCell ref="C34:E36"/>
    <mergeCell ref="F34:H36"/>
    <mergeCell ref="I34:K36"/>
    <mergeCell ref="L34:N36"/>
    <mergeCell ref="O34:Q36"/>
    <mergeCell ref="R34:T36"/>
    <mergeCell ref="U34:W36"/>
    <mergeCell ref="C33:E33"/>
    <mergeCell ref="F33:H33"/>
    <mergeCell ref="C26:G26"/>
    <mergeCell ref="H26:V26"/>
    <mergeCell ref="C27:G27"/>
    <mergeCell ref="H27:R27"/>
    <mergeCell ref="S27:V27"/>
    <mergeCell ref="C29:G29"/>
    <mergeCell ref="H29:R29"/>
    <mergeCell ref="S29:V29"/>
    <mergeCell ref="C30:G30"/>
    <mergeCell ref="H30:R30"/>
    <mergeCell ref="S30:V30"/>
  </mergeCells>
  <phoneticPr fontId="3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0" orientation="portrait" blackAndWhite="1" r:id="rId1"/>
  <headerFooter>
    <oddFooter>&amp;R&amp;8㈱神防社 指定請求書用紙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S54"/>
  <sheetViews>
    <sheetView showZeros="0" view="pageBreakPreview" zoomScaleNormal="100" zoomScaleSheetLayoutView="100" workbookViewId="0">
      <selection activeCell="AE44" sqref="AE44:AL44"/>
    </sheetView>
  </sheetViews>
  <sheetFormatPr defaultColWidth="9" defaultRowHeight="12.75" x14ac:dyDescent="0.25"/>
  <cols>
    <col min="1" max="14" width="2.1328125" style="43" customWidth="1"/>
    <col min="15" max="15" width="2.59765625" style="43" customWidth="1"/>
    <col min="16" max="43" width="2.1328125" style="43" customWidth="1"/>
    <col min="44" max="44" width="9" style="43"/>
    <col min="45" max="45" width="10.3984375" style="43" bestFit="1" customWidth="1"/>
    <col min="46" max="16384" width="9" style="43"/>
  </cols>
  <sheetData>
    <row r="1" spans="1:43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40" t="s">
        <v>40</v>
      </c>
      <c r="AE1" s="241"/>
      <c r="AF1" s="241"/>
      <c r="AG1" s="241"/>
      <c r="AH1" s="241"/>
      <c r="AI1" s="431"/>
      <c r="AJ1" s="431"/>
      <c r="AK1" s="431"/>
      <c r="AL1" s="431"/>
      <c r="AM1" s="431"/>
      <c r="AN1" s="431"/>
      <c r="AO1" s="431"/>
      <c r="AP1" s="431"/>
      <c r="AQ1" s="432"/>
    </row>
    <row r="2" spans="1:43" ht="13.1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42"/>
      <c r="AE2" s="243"/>
      <c r="AF2" s="243"/>
      <c r="AG2" s="243"/>
      <c r="AH2" s="243"/>
      <c r="AI2" s="433"/>
      <c r="AJ2" s="433"/>
      <c r="AK2" s="433"/>
      <c r="AL2" s="433"/>
      <c r="AM2" s="433"/>
      <c r="AN2" s="433"/>
      <c r="AO2" s="433"/>
      <c r="AP2" s="433"/>
      <c r="AQ2" s="434"/>
    </row>
    <row r="3" spans="1:43" ht="13.5" customHeight="1" x14ac:dyDescent="0.25">
      <c r="A3" s="26"/>
      <c r="B3" s="26"/>
      <c r="C3" s="26"/>
      <c r="D3" s="26"/>
      <c r="E3" s="26"/>
      <c r="F3" s="250" t="s">
        <v>39</v>
      </c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2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3" ht="13.5" customHeight="1" x14ac:dyDescent="0.25">
      <c r="A4" s="26"/>
      <c r="B4" s="26"/>
      <c r="C4" s="26"/>
      <c r="D4" s="26"/>
      <c r="E4" s="26"/>
      <c r="F4" s="253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5"/>
      <c r="Z4" s="26"/>
      <c r="AA4" s="26" t="s">
        <v>38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43" ht="13.5" customHeight="1" x14ac:dyDescent="0.25">
      <c r="A5" s="26"/>
      <c r="B5" s="26"/>
      <c r="C5" s="26"/>
      <c r="D5" s="26"/>
      <c r="E5" s="26"/>
      <c r="F5" s="256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8"/>
      <c r="Z5" s="26"/>
      <c r="AA5" s="42" t="s">
        <v>56</v>
      </c>
      <c r="AB5" s="13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3" ht="13.15" thickBot="1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3.5" customHeight="1" x14ac:dyDescent="0.25">
      <c r="A7" s="259" t="s">
        <v>37</v>
      </c>
      <c r="B7" s="260"/>
      <c r="C7" s="260"/>
      <c r="D7" s="260"/>
      <c r="E7" s="260"/>
      <c r="F7" s="260"/>
      <c r="G7" s="260"/>
      <c r="H7" s="261"/>
      <c r="I7" s="422" t="s">
        <v>20</v>
      </c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4"/>
      <c r="X7" s="29"/>
      <c r="Y7" s="29"/>
      <c r="Z7" s="29"/>
      <c r="AA7" s="29"/>
      <c r="AB7" s="29"/>
      <c r="AC7" s="29"/>
      <c r="AD7" s="29"/>
      <c r="AE7" s="29"/>
      <c r="AF7" s="29"/>
      <c r="AG7" s="26"/>
      <c r="AH7" s="26"/>
      <c r="AI7" s="26"/>
      <c r="AJ7" s="26"/>
      <c r="AK7" s="271"/>
      <c r="AL7" s="271"/>
      <c r="AM7" s="271"/>
      <c r="AN7" s="271"/>
      <c r="AO7" s="271"/>
      <c r="AP7" s="271"/>
      <c r="AQ7" s="271"/>
    </row>
    <row r="8" spans="1:43" ht="13.5" customHeight="1" thickBot="1" x14ac:dyDescent="0.3">
      <c r="A8" s="262"/>
      <c r="B8" s="263"/>
      <c r="C8" s="263"/>
      <c r="D8" s="263"/>
      <c r="E8" s="263"/>
      <c r="F8" s="263"/>
      <c r="G8" s="263"/>
      <c r="H8" s="264"/>
      <c r="I8" s="425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7"/>
      <c r="X8" s="29"/>
      <c r="Y8" s="29"/>
      <c r="Z8" s="29"/>
      <c r="AA8" s="29"/>
      <c r="AB8" s="29"/>
      <c r="AC8" s="29"/>
      <c r="AD8" s="29"/>
      <c r="AE8" s="29"/>
      <c r="AF8" s="29"/>
      <c r="AG8" s="26"/>
      <c r="AH8" s="26"/>
      <c r="AI8" s="278" t="s">
        <v>36</v>
      </c>
      <c r="AJ8" s="278"/>
      <c r="AK8" s="272"/>
      <c r="AL8" s="272"/>
      <c r="AM8" s="272"/>
      <c r="AN8" s="272"/>
      <c r="AO8" s="272"/>
      <c r="AP8" s="272"/>
      <c r="AQ8" s="272"/>
    </row>
    <row r="9" spans="1:43" ht="13.15" thickBot="1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43" ht="20.100000000000001" customHeight="1" x14ac:dyDescent="0.25">
      <c r="A10" s="299" t="s">
        <v>3</v>
      </c>
      <c r="B10" s="300"/>
      <c r="C10" s="300" t="s">
        <v>2</v>
      </c>
      <c r="D10" s="301"/>
      <c r="E10" s="294" t="s">
        <v>41</v>
      </c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95"/>
      <c r="T10" s="294" t="s">
        <v>54</v>
      </c>
      <c r="U10" s="273"/>
      <c r="V10" s="273"/>
      <c r="W10" s="273"/>
      <c r="X10" s="295"/>
      <c r="Y10" s="294" t="s">
        <v>53</v>
      </c>
      <c r="Z10" s="273"/>
      <c r="AA10" s="273"/>
      <c r="AB10" s="273"/>
      <c r="AC10" s="273"/>
      <c r="AD10" s="295"/>
      <c r="AE10" s="294" t="s">
        <v>52</v>
      </c>
      <c r="AF10" s="273"/>
      <c r="AG10" s="273"/>
      <c r="AH10" s="273"/>
      <c r="AI10" s="273"/>
      <c r="AJ10" s="273"/>
      <c r="AK10" s="273"/>
      <c r="AL10" s="295"/>
      <c r="AM10" s="28" t="s">
        <v>19</v>
      </c>
      <c r="AN10" s="273" t="s">
        <v>35</v>
      </c>
      <c r="AO10" s="273"/>
      <c r="AP10" s="273"/>
      <c r="AQ10" s="274"/>
    </row>
    <row r="11" spans="1:43" ht="20.100000000000001" customHeight="1" x14ac:dyDescent="0.25">
      <c r="A11" s="305"/>
      <c r="B11" s="306"/>
      <c r="C11" s="306"/>
      <c r="D11" s="307"/>
      <c r="E11" s="296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311"/>
      <c r="T11" s="312"/>
      <c r="U11" s="313"/>
      <c r="V11" s="313"/>
      <c r="W11" s="313"/>
      <c r="X11" s="314"/>
      <c r="Y11" s="428"/>
      <c r="Z11" s="429"/>
      <c r="AA11" s="429"/>
      <c r="AB11" s="429"/>
      <c r="AC11" s="429"/>
      <c r="AD11" s="430"/>
      <c r="AE11" s="325">
        <f>T11*Y11</f>
        <v>0</v>
      </c>
      <c r="AF11" s="326"/>
      <c r="AG11" s="326"/>
      <c r="AH11" s="326"/>
      <c r="AI11" s="326"/>
      <c r="AJ11" s="326"/>
      <c r="AK11" s="326"/>
      <c r="AL11" s="327"/>
      <c r="AM11" s="296"/>
      <c r="AN11" s="297"/>
      <c r="AO11" s="297"/>
      <c r="AP11" s="297"/>
      <c r="AQ11" s="298"/>
    </row>
    <row r="12" spans="1:43" ht="20.100000000000001" customHeight="1" x14ac:dyDescent="0.25">
      <c r="A12" s="305"/>
      <c r="B12" s="306"/>
      <c r="C12" s="306"/>
      <c r="D12" s="307"/>
      <c r="E12" s="296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311"/>
      <c r="T12" s="312"/>
      <c r="U12" s="313"/>
      <c r="V12" s="313"/>
      <c r="W12" s="313"/>
      <c r="X12" s="314"/>
      <c r="Y12" s="428"/>
      <c r="Z12" s="429"/>
      <c r="AA12" s="429"/>
      <c r="AB12" s="429"/>
      <c r="AC12" s="429"/>
      <c r="AD12" s="430"/>
      <c r="AE12" s="325">
        <f t="shared" ref="AE12:AE40" si="0">T12*Y12</f>
        <v>0</v>
      </c>
      <c r="AF12" s="326"/>
      <c r="AG12" s="326"/>
      <c r="AH12" s="326"/>
      <c r="AI12" s="326"/>
      <c r="AJ12" s="326"/>
      <c r="AK12" s="326"/>
      <c r="AL12" s="327"/>
      <c r="AM12" s="296"/>
      <c r="AN12" s="297"/>
      <c r="AO12" s="297"/>
      <c r="AP12" s="297"/>
      <c r="AQ12" s="298"/>
    </row>
    <row r="13" spans="1:43" ht="20.100000000000001" customHeight="1" x14ac:dyDescent="0.25">
      <c r="A13" s="305"/>
      <c r="B13" s="306"/>
      <c r="C13" s="306"/>
      <c r="D13" s="307"/>
      <c r="E13" s="296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311"/>
      <c r="T13" s="312"/>
      <c r="U13" s="313"/>
      <c r="V13" s="313"/>
      <c r="W13" s="313"/>
      <c r="X13" s="314"/>
      <c r="Y13" s="428"/>
      <c r="Z13" s="429"/>
      <c r="AA13" s="429"/>
      <c r="AB13" s="429"/>
      <c r="AC13" s="429"/>
      <c r="AD13" s="430"/>
      <c r="AE13" s="325">
        <f t="shared" si="0"/>
        <v>0</v>
      </c>
      <c r="AF13" s="326"/>
      <c r="AG13" s="326"/>
      <c r="AH13" s="326"/>
      <c r="AI13" s="326"/>
      <c r="AJ13" s="326"/>
      <c r="AK13" s="326"/>
      <c r="AL13" s="327"/>
      <c r="AM13" s="296"/>
      <c r="AN13" s="297"/>
      <c r="AO13" s="297"/>
      <c r="AP13" s="297"/>
      <c r="AQ13" s="298"/>
    </row>
    <row r="14" spans="1:43" ht="20.100000000000001" customHeight="1" x14ac:dyDescent="0.25">
      <c r="A14" s="305"/>
      <c r="B14" s="306"/>
      <c r="C14" s="306"/>
      <c r="D14" s="307"/>
      <c r="E14" s="296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311"/>
      <c r="T14" s="312"/>
      <c r="U14" s="313"/>
      <c r="V14" s="313"/>
      <c r="W14" s="313"/>
      <c r="X14" s="314"/>
      <c r="Y14" s="428"/>
      <c r="Z14" s="429"/>
      <c r="AA14" s="429"/>
      <c r="AB14" s="429"/>
      <c r="AC14" s="429"/>
      <c r="AD14" s="430"/>
      <c r="AE14" s="325">
        <f t="shared" si="0"/>
        <v>0</v>
      </c>
      <c r="AF14" s="326"/>
      <c r="AG14" s="326"/>
      <c r="AH14" s="326"/>
      <c r="AI14" s="326"/>
      <c r="AJ14" s="326"/>
      <c r="AK14" s="326"/>
      <c r="AL14" s="327"/>
      <c r="AM14" s="296"/>
      <c r="AN14" s="297"/>
      <c r="AO14" s="297"/>
      <c r="AP14" s="297"/>
      <c r="AQ14" s="298"/>
    </row>
    <row r="15" spans="1:43" ht="20.100000000000001" customHeight="1" x14ac:dyDescent="0.25">
      <c r="A15" s="305"/>
      <c r="B15" s="306"/>
      <c r="C15" s="306"/>
      <c r="D15" s="307"/>
      <c r="E15" s="296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311"/>
      <c r="T15" s="312"/>
      <c r="U15" s="313"/>
      <c r="V15" s="313"/>
      <c r="W15" s="313"/>
      <c r="X15" s="314"/>
      <c r="Y15" s="428"/>
      <c r="Z15" s="429"/>
      <c r="AA15" s="429"/>
      <c r="AB15" s="429"/>
      <c r="AC15" s="429"/>
      <c r="AD15" s="430"/>
      <c r="AE15" s="325">
        <f>T15*Y15</f>
        <v>0</v>
      </c>
      <c r="AF15" s="326"/>
      <c r="AG15" s="326"/>
      <c r="AH15" s="326"/>
      <c r="AI15" s="326"/>
      <c r="AJ15" s="326"/>
      <c r="AK15" s="326"/>
      <c r="AL15" s="327"/>
      <c r="AM15" s="296"/>
      <c r="AN15" s="297"/>
      <c r="AO15" s="297"/>
      <c r="AP15" s="297"/>
      <c r="AQ15" s="298"/>
    </row>
    <row r="16" spans="1:43" ht="20.100000000000001" customHeight="1" x14ac:dyDescent="0.25">
      <c r="A16" s="305"/>
      <c r="B16" s="306"/>
      <c r="C16" s="306"/>
      <c r="D16" s="307"/>
      <c r="E16" s="296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311"/>
      <c r="T16" s="312"/>
      <c r="U16" s="313"/>
      <c r="V16" s="313"/>
      <c r="W16" s="313"/>
      <c r="X16" s="314"/>
      <c r="Y16" s="428"/>
      <c r="Z16" s="429"/>
      <c r="AA16" s="429"/>
      <c r="AB16" s="429"/>
      <c r="AC16" s="429"/>
      <c r="AD16" s="430"/>
      <c r="AE16" s="325">
        <f t="shared" si="0"/>
        <v>0</v>
      </c>
      <c r="AF16" s="326"/>
      <c r="AG16" s="326"/>
      <c r="AH16" s="326"/>
      <c r="AI16" s="326"/>
      <c r="AJ16" s="326"/>
      <c r="AK16" s="326"/>
      <c r="AL16" s="327"/>
      <c r="AM16" s="296"/>
      <c r="AN16" s="297"/>
      <c r="AO16" s="297"/>
      <c r="AP16" s="297"/>
      <c r="AQ16" s="298"/>
    </row>
    <row r="17" spans="1:45" ht="20.100000000000001" customHeight="1" x14ac:dyDescent="0.25">
      <c r="A17" s="305"/>
      <c r="B17" s="306"/>
      <c r="C17" s="306"/>
      <c r="D17" s="307"/>
      <c r="E17" s="296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311"/>
      <c r="T17" s="312"/>
      <c r="U17" s="313"/>
      <c r="V17" s="313"/>
      <c r="W17" s="313"/>
      <c r="X17" s="314"/>
      <c r="Y17" s="428"/>
      <c r="Z17" s="429"/>
      <c r="AA17" s="429"/>
      <c r="AB17" s="429"/>
      <c r="AC17" s="429"/>
      <c r="AD17" s="430"/>
      <c r="AE17" s="325">
        <f t="shared" si="0"/>
        <v>0</v>
      </c>
      <c r="AF17" s="326"/>
      <c r="AG17" s="326"/>
      <c r="AH17" s="326"/>
      <c r="AI17" s="326"/>
      <c r="AJ17" s="326"/>
      <c r="AK17" s="326"/>
      <c r="AL17" s="327"/>
      <c r="AM17" s="296"/>
      <c r="AN17" s="297"/>
      <c r="AO17" s="297"/>
      <c r="AP17" s="297"/>
      <c r="AQ17" s="298"/>
    </row>
    <row r="18" spans="1:45" ht="20.100000000000001" customHeight="1" x14ac:dyDescent="0.25">
      <c r="A18" s="305"/>
      <c r="B18" s="306"/>
      <c r="C18" s="306"/>
      <c r="D18" s="307"/>
      <c r="E18" s="296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311"/>
      <c r="T18" s="312"/>
      <c r="U18" s="313"/>
      <c r="V18" s="313"/>
      <c r="W18" s="313"/>
      <c r="X18" s="314"/>
      <c r="Y18" s="428"/>
      <c r="Z18" s="429"/>
      <c r="AA18" s="429"/>
      <c r="AB18" s="429"/>
      <c r="AC18" s="429"/>
      <c r="AD18" s="430"/>
      <c r="AE18" s="325">
        <f t="shared" si="0"/>
        <v>0</v>
      </c>
      <c r="AF18" s="326"/>
      <c r="AG18" s="326"/>
      <c r="AH18" s="326"/>
      <c r="AI18" s="326"/>
      <c r="AJ18" s="326"/>
      <c r="AK18" s="326"/>
      <c r="AL18" s="327"/>
      <c r="AM18" s="296"/>
      <c r="AN18" s="297"/>
      <c r="AO18" s="297"/>
      <c r="AP18" s="297"/>
      <c r="AQ18" s="298"/>
    </row>
    <row r="19" spans="1:45" ht="20.100000000000001" customHeight="1" x14ac:dyDescent="0.25">
      <c r="A19" s="305"/>
      <c r="B19" s="306"/>
      <c r="C19" s="306"/>
      <c r="D19" s="307"/>
      <c r="E19" s="296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311"/>
      <c r="T19" s="312"/>
      <c r="U19" s="313"/>
      <c r="V19" s="313"/>
      <c r="W19" s="313"/>
      <c r="X19" s="314"/>
      <c r="Y19" s="428"/>
      <c r="Z19" s="429"/>
      <c r="AA19" s="429"/>
      <c r="AB19" s="429"/>
      <c r="AC19" s="429"/>
      <c r="AD19" s="430"/>
      <c r="AE19" s="325">
        <f t="shared" si="0"/>
        <v>0</v>
      </c>
      <c r="AF19" s="326"/>
      <c r="AG19" s="326"/>
      <c r="AH19" s="326"/>
      <c r="AI19" s="326"/>
      <c r="AJ19" s="326"/>
      <c r="AK19" s="326"/>
      <c r="AL19" s="327"/>
      <c r="AM19" s="296"/>
      <c r="AN19" s="297"/>
      <c r="AO19" s="297"/>
      <c r="AP19" s="297"/>
      <c r="AQ19" s="298"/>
    </row>
    <row r="20" spans="1:45" ht="20.100000000000001" customHeight="1" x14ac:dyDescent="0.25">
      <c r="A20" s="305"/>
      <c r="B20" s="306"/>
      <c r="C20" s="306"/>
      <c r="D20" s="307"/>
      <c r="E20" s="296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7"/>
      <c r="S20" s="311"/>
      <c r="T20" s="312"/>
      <c r="U20" s="313"/>
      <c r="V20" s="313"/>
      <c r="W20" s="313"/>
      <c r="X20" s="314"/>
      <c r="Y20" s="428"/>
      <c r="Z20" s="429"/>
      <c r="AA20" s="429"/>
      <c r="AB20" s="429"/>
      <c r="AC20" s="429"/>
      <c r="AD20" s="430"/>
      <c r="AE20" s="325">
        <f t="shared" si="0"/>
        <v>0</v>
      </c>
      <c r="AF20" s="326"/>
      <c r="AG20" s="326"/>
      <c r="AH20" s="326"/>
      <c r="AI20" s="326"/>
      <c r="AJ20" s="326"/>
      <c r="AK20" s="326"/>
      <c r="AL20" s="327"/>
      <c r="AM20" s="296"/>
      <c r="AN20" s="297"/>
      <c r="AO20" s="297"/>
      <c r="AP20" s="297"/>
      <c r="AQ20" s="298"/>
    </row>
    <row r="21" spans="1:45" ht="20.100000000000001" customHeight="1" x14ac:dyDescent="0.25">
      <c r="A21" s="305"/>
      <c r="B21" s="306"/>
      <c r="C21" s="306"/>
      <c r="D21" s="307"/>
      <c r="E21" s="296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311"/>
      <c r="T21" s="312"/>
      <c r="U21" s="313"/>
      <c r="V21" s="313"/>
      <c r="W21" s="313"/>
      <c r="X21" s="314"/>
      <c r="Y21" s="428"/>
      <c r="Z21" s="429"/>
      <c r="AA21" s="429"/>
      <c r="AB21" s="429"/>
      <c r="AC21" s="429"/>
      <c r="AD21" s="430"/>
      <c r="AE21" s="325">
        <f t="shared" si="0"/>
        <v>0</v>
      </c>
      <c r="AF21" s="326"/>
      <c r="AG21" s="326"/>
      <c r="AH21" s="326"/>
      <c r="AI21" s="326"/>
      <c r="AJ21" s="326"/>
      <c r="AK21" s="326"/>
      <c r="AL21" s="327"/>
      <c r="AM21" s="296"/>
      <c r="AN21" s="297"/>
      <c r="AO21" s="297"/>
      <c r="AP21" s="297"/>
      <c r="AQ21" s="298"/>
    </row>
    <row r="22" spans="1:45" ht="20.100000000000001" customHeight="1" x14ac:dyDescent="0.25">
      <c r="A22" s="305"/>
      <c r="B22" s="306"/>
      <c r="C22" s="306"/>
      <c r="D22" s="307"/>
      <c r="E22" s="296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311"/>
      <c r="T22" s="312"/>
      <c r="U22" s="313"/>
      <c r="V22" s="313"/>
      <c r="W22" s="313"/>
      <c r="X22" s="314"/>
      <c r="Y22" s="428"/>
      <c r="Z22" s="429"/>
      <c r="AA22" s="429"/>
      <c r="AB22" s="429"/>
      <c r="AC22" s="429"/>
      <c r="AD22" s="430"/>
      <c r="AE22" s="325">
        <f t="shared" si="0"/>
        <v>0</v>
      </c>
      <c r="AF22" s="326"/>
      <c r="AG22" s="326"/>
      <c r="AH22" s="326"/>
      <c r="AI22" s="326"/>
      <c r="AJ22" s="326"/>
      <c r="AK22" s="326"/>
      <c r="AL22" s="327"/>
      <c r="AM22" s="296"/>
      <c r="AN22" s="297"/>
      <c r="AO22" s="297"/>
      <c r="AP22" s="297"/>
      <c r="AQ22" s="298"/>
      <c r="AS22" s="44"/>
    </row>
    <row r="23" spans="1:45" ht="20.100000000000001" customHeight="1" x14ac:dyDescent="0.25">
      <c r="A23" s="305"/>
      <c r="B23" s="306"/>
      <c r="C23" s="306"/>
      <c r="D23" s="307"/>
      <c r="E23" s="296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311"/>
      <c r="T23" s="312"/>
      <c r="U23" s="313"/>
      <c r="V23" s="313"/>
      <c r="W23" s="313"/>
      <c r="X23" s="314"/>
      <c r="Y23" s="428"/>
      <c r="Z23" s="429"/>
      <c r="AA23" s="429"/>
      <c r="AB23" s="429"/>
      <c r="AC23" s="429"/>
      <c r="AD23" s="430"/>
      <c r="AE23" s="325">
        <f t="shared" si="0"/>
        <v>0</v>
      </c>
      <c r="AF23" s="326"/>
      <c r="AG23" s="326"/>
      <c r="AH23" s="326"/>
      <c r="AI23" s="326"/>
      <c r="AJ23" s="326"/>
      <c r="AK23" s="326"/>
      <c r="AL23" s="327"/>
      <c r="AM23" s="296"/>
      <c r="AN23" s="297"/>
      <c r="AO23" s="297"/>
      <c r="AP23" s="297"/>
      <c r="AQ23" s="298"/>
      <c r="AS23" s="44"/>
    </row>
    <row r="24" spans="1:45" ht="20.100000000000001" customHeight="1" x14ac:dyDescent="0.25">
      <c r="A24" s="305"/>
      <c r="B24" s="306"/>
      <c r="C24" s="306"/>
      <c r="D24" s="307"/>
      <c r="E24" s="296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311"/>
      <c r="T24" s="312"/>
      <c r="U24" s="313"/>
      <c r="V24" s="313"/>
      <c r="W24" s="313"/>
      <c r="X24" s="314"/>
      <c r="Y24" s="428"/>
      <c r="Z24" s="429"/>
      <c r="AA24" s="429"/>
      <c r="AB24" s="429"/>
      <c r="AC24" s="429"/>
      <c r="AD24" s="430"/>
      <c r="AE24" s="325">
        <f t="shared" si="0"/>
        <v>0</v>
      </c>
      <c r="AF24" s="326"/>
      <c r="AG24" s="326"/>
      <c r="AH24" s="326"/>
      <c r="AI24" s="326"/>
      <c r="AJ24" s="326"/>
      <c r="AK24" s="326"/>
      <c r="AL24" s="327"/>
      <c r="AM24" s="296"/>
      <c r="AN24" s="297"/>
      <c r="AO24" s="297"/>
      <c r="AP24" s="297"/>
      <c r="AQ24" s="298"/>
    </row>
    <row r="25" spans="1:45" ht="20.100000000000001" customHeight="1" x14ac:dyDescent="0.25">
      <c r="A25" s="305"/>
      <c r="B25" s="306"/>
      <c r="C25" s="306"/>
      <c r="D25" s="307"/>
      <c r="E25" s="296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311"/>
      <c r="T25" s="312"/>
      <c r="U25" s="313"/>
      <c r="V25" s="313"/>
      <c r="W25" s="313"/>
      <c r="X25" s="314"/>
      <c r="Y25" s="428"/>
      <c r="Z25" s="429"/>
      <c r="AA25" s="429"/>
      <c r="AB25" s="429"/>
      <c r="AC25" s="429"/>
      <c r="AD25" s="430"/>
      <c r="AE25" s="325">
        <f t="shared" si="0"/>
        <v>0</v>
      </c>
      <c r="AF25" s="326"/>
      <c r="AG25" s="326"/>
      <c r="AH25" s="326"/>
      <c r="AI25" s="326"/>
      <c r="AJ25" s="326"/>
      <c r="AK25" s="326"/>
      <c r="AL25" s="327"/>
      <c r="AM25" s="296"/>
      <c r="AN25" s="297"/>
      <c r="AO25" s="297"/>
      <c r="AP25" s="297"/>
      <c r="AQ25" s="298"/>
      <c r="AS25" s="44"/>
    </row>
    <row r="26" spans="1:45" ht="20.100000000000001" customHeight="1" x14ac:dyDescent="0.25">
      <c r="A26" s="305"/>
      <c r="B26" s="306"/>
      <c r="C26" s="306"/>
      <c r="D26" s="307"/>
      <c r="E26" s="296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311"/>
      <c r="T26" s="312"/>
      <c r="U26" s="313"/>
      <c r="V26" s="313"/>
      <c r="W26" s="313"/>
      <c r="X26" s="314"/>
      <c r="Y26" s="428"/>
      <c r="Z26" s="429"/>
      <c r="AA26" s="429"/>
      <c r="AB26" s="429"/>
      <c r="AC26" s="429"/>
      <c r="AD26" s="430"/>
      <c r="AE26" s="325">
        <f t="shared" si="0"/>
        <v>0</v>
      </c>
      <c r="AF26" s="326"/>
      <c r="AG26" s="326"/>
      <c r="AH26" s="326"/>
      <c r="AI26" s="326"/>
      <c r="AJ26" s="326"/>
      <c r="AK26" s="326"/>
      <c r="AL26" s="327"/>
      <c r="AM26" s="296"/>
      <c r="AN26" s="297"/>
      <c r="AO26" s="297"/>
      <c r="AP26" s="297"/>
      <c r="AQ26" s="298"/>
      <c r="AS26" s="44"/>
    </row>
    <row r="27" spans="1:45" ht="20.100000000000001" customHeight="1" x14ac:dyDescent="0.25">
      <c r="A27" s="305"/>
      <c r="B27" s="306"/>
      <c r="C27" s="306"/>
      <c r="D27" s="307"/>
      <c r="E27" s="296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311"/>
      <c r="T27" s="312"/>
      <c r="U27" s="313"/>
      <c r="V27" s="313"/>
      <c r="W27" s="313"/>
      <c r="X27" s="314"/>
      <c r="Y27" s="428"/>
      <c r="Z27" s="429"/>
      <c r="AA27" s="429"/>
      <c r="AB27" s="429"/>
      <c r="AC27" s="429"/>
      <c r="AD27" s="430"/>
      <c r="AE27" s="325">
        <f t="shared" si="0"/>
        <v>0</v>
      </c>
      <c r="AF27" s="326"/>
      <c r="AG27" s="326"/>
      <c r="AH27" s="326"/>
      <c r="AI27" s="326"/>
      <c r="AJ27" s="326"/>
      <c r="AK27" s="326"/>
      <c r="AL27" s="327"/>
      <c r="AM27" s="296"/>
      <c r="AN27" s="297"/>
      <c r="AO27" s="297"/>
      <c r="AP27" s="297"/>
      <c r="AQ27" s="298"/>
    </row>
    <row r="28" spans="1:45" ht="20.100000000000001" customHeight="1" x14ac:dyDescent="0.25">
      <c r="A28" s="305"/>
      <c r="B28" s="306"/>
      <c r="C28" s="306"/>
      <c r="D28" s="307"/>
      <c r="E28" s="296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311"/>
      <c r="T28" s="312"/>
      <c r="U28" s="313"/>
      <c r="V28" s="313"/>
      <c r="W28" s="313"/>
      <c r="X28" s="314"/>
      <c r="Y28" s="428"/>
      <c r="Z28" s="429"/>
      <c r="AA28" s="429"/>
      <c r="AB28" s="429"/>
      <c r="AC28" s="429"/>
      <c r="AD28" s="430"/>
      <c r="AE28" s="325">
        <f t="shared" si="0"/>
        <v>0</v>
      </c>
      <c r="AF28" s="326"/>
      <c r="AG28" s="326"/>
      <c r="AH28" s="326"/>
      <c r="AI28" s="326"/>
      <c r="AJ28" s="326"/>
      <c r="AK28" s="326"/>
      <c r="AL28" s="327"/>
      <c r="AM28" s="296"/>
      <c r="AN28" s="297"/>
      <c r="AO28" s="297"/>
      <c r="AP28" s="297"/>
      <c r="AQ28" s="298"/>
      <c r="AS28" s="44"/>
    </row>
    <row r="29" spans="1:45" ht="20.100000000000001" customHeight="1" x14ac:dyDescent="0.25">
      <c r="A29" s="305"/>
      <c r="B29" s="306"/>
      <c r="C29" s="306"/>
      <c r="D29" s="307"/>
      <c r="E29" s="296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311"/>
      <c r="T29" s="312"/>
      <c r="U29" s="313"/>
      <c r="V29" s="313"/>
      <c r="W29" s="313"/>
      <c r="X29" s="314"/>
      <c r="Y29" s="428"/>
      <c r="Z29" s="429"/>
      <c r="AA29" s="429"/>
      <c r="AB29" s="429"/>
      <c r="AC29" s="429"/>
      <c r="AD29" s="430"/>
      <c r="AE29" s="325">
        <f t="shared" si="0"/>
        <v>0</v>
      </c>
      <c r="AF29" s="326"/>
      <c r="AG29" s="326"/>
      <c r="AH29" s="326"/>
      <c r="AI29" s="326"/>
      <c r="AJ29" s="326"/>
      <c r="AK29" s="326"/>
      <c r="AL29" s="327"/>
      <c r="AM29" s="296"/>
      <c r="AN29" s="297"/>
      <c r="AO29" s="297"/>
      <c r="AP29" s="297"/>
      <c r="AQ29" s="298"/>
    </row>
    <row r="30" spans="1:45" ht="20.100000000000001" customHeight="1" x14ac:dyDescent="0.25">
      <c r="A30" s="305"/>
      <c r="B30" s="306"/>
      <c r="C30" s="306"/>
      <c r="D30" s="307"/>
      <c r="E30" s="296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311"/>
      <c r="T30" s="312"/>
      <c r="U30" s="313"/>
      <c r="V30" s="313"/>
      <c r="W30" s="313"/>
      <c r="X30" s="314"/>
      <c r="Y30" s="428"/>
      <c r="Z30" s="429"/>
      <c r="AA30" s="429"/>
      <c r="AB30" s="429"/>
      <c r="AC30" s="429"/>
      <c r="AD30" s="430"/>
      <c r="AE30" s="325">
        <f t="shared" si="0"/>
        <v>0</v>
      </c>
      <c r="AF30" s="326"/>
      <c r="AG30" s="326"/>
      <c r="AH30" s="326"/>
      <c r="AI30" s="326"/>
      <c r="AJ30" s="326"/>
      <c r="AK30" s="326"/>
      <c r="AL30" s="327"/>
      <c r="AM30" s="296"/>
      <c r="AN30" s="297"/>
      <c r="AO30" s="297"/>
      <c r="AP30" s="297"/>
      <c r="AQ30" s="298"/>
    </row>
    <row r="31" spans="1:45" ht="20.100000000000001" customHeight="1" x14ac:dyDescent="0.25">
      <c r="A31" s="305"/>
      <c r="B31" s="306"/>
      <c r="C31" s="306"/>
      <c r="D31" s="307"/>
      <c r="E31" s="296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311"/>
      <c r="T31" s="312"/>
      <c r="U31" s="313"/>
      <c r="V31" s="313"/>
      <c r="W31" s="313"/>
      <c r="X31" s="314"/>
      <c r="Y31" s="428"/>
      <c r="Z31" s="429"/>
      <c r="AA31" s="429"/>
      <c r="AB31" s="429"/>
      <c r="AC31" s="429"/>
      <c r="AD31" s="430"/>
      <c r="AE31" s="325">
        <f t="shared" si="0"/>
        <v>0</v>
      </c>
      <c r="AF31" s="326"/>
      <c r="AG31" s="326"/>
      <c r="AH31" s="326"/>
      <c r="AI31" s="326"/>
      <c r="AJ31" s="326"/>
      <c r="AK31" s="326"/>
      <c r="AL31" s="327"/>
      <c r="AM31" s="296"/>
      <c r="AN31" s="297"/>
      <c r="AO31" s="297"/>
      <c r="AP31" s="297"/>
      <c r="AQ31" s="298"/>
    </row>
    <row r="32" spans="1:45" ht="20.100000000000001" customHeight="1" x14ac:dyDescent="0.25">
      <c r="A32" s="305"/>
      <c r="B32" s="306"/>
      <c r="C32" s="306"/>
      <c r="D32" s="307"/>
      <c r="E32" s="296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311"/>
      <c r="T32" s="312"/>
      <c r="U32" s="313"/>
      <c r="V32" s="313"/>
      <c r="W32" s="313"/>
      <c r="X32" s="314"/>
      <c r="Y32" s="428"/>
      <c r="Z32" s="429"/>
      <c r="AA32" s="429"/>
      <c r="AB32" s="429"/>
      <c r="AC32" s="429"/>
      <c r="AD32" s="430"/>
      <c r="AE32" s="325">
        <f t="shared" si="0"/>
        <v>0</v>
      </c>
      <c r="AF32" s="326"/>
      <c r="AG32" s="326"/>
      <c r="AH32" s="326"/>
      <c r="AI32" s="326"/>
      <c r="AJ32" s="326"/>
      <c r="AK32" s="326"/>
      <c r="AL32" s="327"/>
      <c r="AM32" s="296"/>
      <c r="AN32" s="297"/>
      <c r="AO32" s="297"/>
      <c r="AP32" s="297"/>
      <c r="AQ32" s="298"/>
      <c r="AS32" s="44"/>
    </row>
    <row r="33" spans="1:45" ht="20.100000000000001" customHeight="1" x14ac:dyDescent="0.25">
      <c r="A33" s="305"/>
      <c r="B33" s="306"/>
      <c r="C33" s="306"/>
      <c r="D33" s="307"/>
      <c r="E33" s="296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311"/>
      <c r="T33" s="312"/>
      <c r="U33" s="313"/>
      <c r="V33" s="313"/>
      <c r="W33" s="313"/>
      <c r="X33" s="314"/>
      <c r="Y33" s="428"/>
      <c r="Z33" s="429"/>
      <c r="AA33" s="429"/>
      <c r="AB33" s="429"/>
      <c r="AC33" s="429"/>
      <c r="AD33" s="430"/>
      <c r="AE33" s="325">
        <f t="shared" si="0"/>
        <v>0</v>
      </c>
      <c r="AF33" s="326"/>
      <c r="AG33" s="326"/>
      <c r="AH33" s="326"/>
      <c r="AI33" s="326"/>
      <c r="AJ33" s="326"/>
      <c r="AK33" s="326"/>
      <c r="AL33" s="327"/>
      <c r="AM33" s="296"/>
      <c r="AN33" s="297"/>
      <c r="AO33" s="297"/>
      <c r="AP33" s="297"/>
      <c r="AQ33" s="298"/>
      <c r="AS33" s="44"/>
    </row>
    <row r="34" spans="1:45" ht="20.100000000000001" customHeight="1" x14ac:dyDescent="0.25">
      <c r="A34" s="305"/>
      <c r="B34" s="306"/>
      <c r="C34" s="306"/>
      <c r="D34" s="307"/>
      <c r="E34" s="296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311"/>
      <c r="T34" s="312"/>
      <c r="U34" s="313"/>
      <c r="V34" s="313"/>
      <c r="W34" s="313"/>
      <c r="X34" s="314"/>
      <c r="Y34" s="428"/>
      <c r="Z34" s="429"/>
      <c r="AA34" s="429"/>
      <c r="AB34" s="429"/>
      <c r="AC34" s="429"/>
      <c r="AD34" s="430"/>
      <c r="AE34" s="325">
        <f t="shared" si="0"/>
        <v>0</v>
      </c>
      <c r="AF34" s="326"/>
      <c r="AG34" s="326"/>
      <c r="AH34" s="326"/>
      <c r="AI34" s="326"/>
      <c r="AJ34" s="326"/>
      <c r="AK34" s="326"/>
      <c r="AL34" s="327"/>
      <c r="AM34" s="296"/>
      <c r="AN34" s="297"/>
      <c r="AO34" s="297"/>
      <c r="AP34" s="297"/>
      <c r="AQ34" s="298"/>
    </row>
    <row r="35" spans="1:45" ht="20.100000000000001" customHeight="1" x14ac:dyDescent="0.25">
      <c r="A35" s="305"/>
      <c r="B35" s="306"/>
      <c r="C35" s="306"/>
      <c r="D35" s="307"/>
      <c r="E35" s="296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311"/>
      <c r="T35" s="312"/>
      <c r="U35" s="313"/>
      <c r="V35" s="313"/>
      <c r="W35" s="313"/>
      <c r="X35" s="314"/>
      <c r="Y35" s="428"/>
      <c r="Z35" s="429"/>
      <c r="AA35" s="429"/>
      <c r="AB35" s="429"/>
      <c r="AC35" s="429"/>
      <c r="AD35" s="430"/>
      <c r="AE35" s="325">
        <f t="shared" si="0"/>
        <v>0</v>
      </c>
      <c r="AF35" s="326"/>
      <c r="AG35" s="326"/>
      <c r="AH35" s="326"/>
      <c r="AI35" s="326"/>
      <c r="AJ35" s="326"/>
      <c r="AK35" s="326"/>
      <c r="AL35" s="327"/>
      <c r="AM35" s="296"/>
      <c r="AN35" s="297"/>
      <c r="AO35" s="297"/>
      <c r="AP35" s="297"/>
      <c r="AQ35" s="298"/>
    </row>
    <row r="36" spans="1:45" ht="20.100000000000001" customHeight="1" x14ac:dyDescent="0.25">
      <c r="A36" s="305"/>
      <c r="B36" s="306"/>
      <c r="C36" s="306"/>
      <c r="D36" s="307"/>
      <c r="E36" s="296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311"/>
      <c r="T36" s="312"/>
      <c r="U36" s="313"/>
      <c r="V36" s="313"/>
      <c r="W36" s="313"/>
      <c r="X36" s="314"/>
      <c r="Y36" s="428"/>
      <c r="Z36" s="429"/>
      <c r="AA36" s="429"/>
      <c r="AB36" s="429"/>
      <c r="AC36" s="429"/>
      <c r="AD36" s="430"/>
      <c r="AE36" s="325">
        <f t="shared" si="0"/>
        <v>0</v>
      </c>
      <c r="AF36" s="326"/>
      <c r="AG36" s="326"/>
      <c r="AH36" s="326"/>
      <c r="AI36" s="326"/>
      <c r="AJ36" s="326"/>
      <c r="AK36" s="326"/>
      <c r="AL36" s="327"/>
      <c r="AM36" s="296"/>
      <c r="AN36" s="297"/>
      <c r="AO36" s="297"/>
      <c r="AP36" s="297"/>
      <c r="AQ36" s="298"/>
      <c r="AS36" s="44"/>
    </row>
    <row r="37" spans="1:45" ht="20.100000000000001" customHeight="1" x14ac:dyDescent="0.25">
      <c r="A37" s="305"/>
      <c r="B37" s="306"/>
      <c r="C37" s="306"/>
      <c r="D37" s="307"/>
      <c r="E37" s="296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311"/>
      <c r="T37" s="312"/>
      <c r="U37" s="313"/>
      <c r="V37" s="313"/>
      <c r="W37" s="313"/>
      <c r="X37" s="314"/>
      <c r="Y37" s="428"/>
      <c r="Z37" s="429"/>
      <c r="AA37" s="429"/>
      <c r="AB37" s="429"/>
      <c r="AC37" s="429"/>
      <c r="AD37" s="430"/>
      <c r="AE37" s="325">
        <f t="shared" si="0"/>
        <v>0</v>
      </c>
      <c r="AF37" s="326"/>
      <c r="AG37" s="326"/>
      <c r="AH37" s="326"/>
      <c r="AI37" s="326"/>
      <c r="AJ37" s="326"/>
      <c r="AK37" s="326"/>
      <c r="AL37" s="327"/>
      <c r="AM37" s="296"/>
      <c r="AN37" s="297"/>
      <c r="AO37" s="297"/>
      <c r="AP37" s="297"/>
      <c r="AQ37" s="298"/>
    </row>
    <row r="38" spans="1:45" ht="20.100000000000001" customHeight="1" x14ac:dyDescent="0.25">
      <c r="A38" s="305"/>
      <c r="B38" s="306"/>
      <c r="C38" s="306"/>
      <c r="D38" s="307"/>
      <c r="E38" s="296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311"/>
      <c r="T38" s="312"/>
      <c r="U38" s="313"/>
      <c r="V38" s="313"/>
      <c r="W38" s="313"/>
      <c r="X38" s="314"/>
      <c r="Y38" s="428"/>
      <c r="Z38" s="429"/>
      <c r="AA38" s="429"/>
      <c r="AB38" s="429"/>
      <c r="AC38" s="429"/>
      <c r="AD38" s="430"/>
      <c r="AE38" s="325">
        <f t="shared" si="0"/>
        <v>0</v>
      </c>
      <c r="AF38" s="326"/>
      <c r="AG38" s="326"/>
      <c r="AH38" s="326"/>
      <c r="AI38" s="326"/>
      <c r="AJ38" s="326"/>
      <c r="AK38" s="326"/>
      <c r="AL38" s="327"/>
      <c r="AM38" s="296"/>
      <c r="AN38" s="297"/>
      <c r="AO38" s="297"/>
      <c r="AP38" s="297"/>
      <c r="AQ38" s="298"/>
    </row>
    <row r="39" spans="1:45" ht="20.100000000000001" customHeight="1" x14ac:dyDescent="0.25">
      <c r="A39" s="305"/>
      <c r="B39" s="306"/>
      <c r="C39" s="306"/>
      <c r="D39" s="307"/>
      <c r="E39" s="296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311"/>
      <c r="T39" s="312"/>
      <c r="U39" s="313"/>
      <c r="V39" s="313"/>
      <c r="W39" s="313"/>
      <c r="X39" s="314"/>
      <c r="Y39" s="428"/>
      <c r="Z39" s="429"/>
      <c r="AA39" s="429"/>
      <c r="AB39" s="429"/>
      <c r="AC39" s="429"/>
      <c r="AD39" s="430"/>
      <c r="AE39" s="325">
        <f t="shared" si="0"/>
        <v>0</v>
      </c>
      <c r="AF39" s="326"/>
      <c r="AG39" s="326"/>
      <c r="AH39" s="326"/>
      <c r="AI39" s="326"/>
      <c r="AJ39" s="326"/>
      <c r="AK39" s="326"/>
      <c r="AL39" s="327"/>
      <c r="AM39" s="296"/>
      <c r="AN39" s="297"/>
      <c r="AO39" s="297"/>
      <c r="AP39" s="297"/>
      <c r="AQ39" s="298"/>
    </row>
    <row r="40" spans="1:45" ht="20.100000000000001" customHeight="1" x14ac:dyDescent="0.25">
      <c r="A40" s="305"/>
      <c r="B40" s="306"/>
      <c r="C40" s="306"/>
      <c r="D40" s="307"/>
      <c r="E40" s="296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311"/>
      <c r="T40" s="312"/>
      <c r="U40" s="313"/>
      <c r="V40" s="313"/>
      <c r="W40" s="313"/>
      <c r="X40" s="314"/>
      <c r="Y40" s="428"/>
      <c r="Z40" s="429"/>
      <c r="AA40" s="429"/>
      <c r="AB40" s="429"/>
      <c r="AC40" s="429"/>
      <c r="AD40" s="430"/>
      <c r="AE40" s="325">
        <f t="shared" si="0"/>
        <v>0</v>
      </c>
      <c r="AF40" s="326"/>
      <c r="AG40" s="326"/>
      <c r="AH40" s="326"/>
      <c r="AI40" s="326"/>
      <c r="AJ40" s="326"/>
      <c r="AK40" s="326"/>
      <c r="AL40" s="327"/>
      <c r="AM40" s="296"/>
      <c r="AN40" s="297"/>
      <c r="AO40" s="297"/>
      <c r="AP40" s="297"/>
      <c r="AQ40" s="298"/>
    </row>
    <row r="41" spans="1:45" ht="20.100000000000001" customHeight="1" x14ac:dyDescent="0.25">
      <c r="A41" s="305"/>
      <c r="B41" s="306"/>
      <c r="C41" s="306"/>
      <c r="D41" s="307"/>
      <c r="E41" s="296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311"/>
      <c r="T41" s="312"/>
      <c r="U41" s="313"/>
      <c r="V41" s="313"/>
      <c r="W41" s="313"/>
      <c r="X41" s="314"/>
      <c r="Y41" s="428"/>
      <c r="Z41" s="429"/>
      <c r="AA41" s="429"/>
      <c r="AB41" s="429"/>
      <c r="AC41" s="429"/>
      <c r="AD41" s="430"/>
      <c r="AE41" s="325"/>
      <c r="AF41" s="326"/>
      <c r="AG41" s="326"/>
      <c r="AH41" s="326"/>
      <c r="AI41" s="326"/>
      <c r="AJ41" s="326"/>
      <c r="AK41" s="326"/>
      <c r="AL41" s="327"/>
      <c r="AM41" s="296"/>
      <c r="AN41" s="297"/>
      <c r="AO41" s="297"/>
      <c r="AP41" s="297"/>
      <c r="AQ41" s="298"/>
    </row>
    <row r="42" spans="1:45" ht="20.100000000000001" customHeight="1" x14ac:dyDescent="0.25">
      <c r="A42" s="279"/>
      <c r="B42" s="280"/>
      <c r="C42" s="280"/>
      <c r="D42" s="281"/>
      <c r="E42" s="321" t="s">
        <v>49</v>
      </c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3"/>
      <c r="T42" s="416"/>
      <c r="U42" s="417"/>
      <c r="V42" s="417"/>
      <c r="W42" s="417"/>
      <c r="X42" s="418"/>
      <c r="Y42" s="419"/>
      <c r="Z42" s="420"/>
      <c r="AA42" s="420"/>
      <c r="AB42" s="420"/>
      <c r="AC42" s="420"/>
      <c r="AD42" s="421"/>
      <c r="AE42" s="325">
        <f>SUM(AE11:AL41)</f>
        <v>0</v>
      </c>
      <c r="AF42" s="326"/>
      <c r="AG42" s="326"/>
      <c r="AH42" s="326"/>
      <c r="AI42" s="326"/>
      <c r="AJ42" s="326"/>
      <c r="AK42" s="326"/>
      <c r="AL42" s="327"/>
      <c r="AM42" s="296"/>
      <c r="AN42" s="297"/>
      <c r="AO42" s="297"/>
      <c r="AP42" s="297"/>
      <c r="AQ42" s="298"/>
    </row>
    <row r="43" spans="1:45" ht="20.100000000000001" customHeight="1" x14ac:dyDescent="0.25">
      <c r="A43" s="279"/>
      <c r="B43" s="280"/>
      <c r="C43" s="280"/>
      <c r="D43" s="281"/>
      <c r="E43" s="321" t="s">
        <v>104</v>
      </c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3"/>
      <c r="T43" s="416"/>
      <c r="U43" s="417"/>
      <c r="V43" s="417"/>
      <c r="W43" s="417"/>
      <c r="X43" s="418"/>
      <c r="Y43" s="419"/>
      <c r="Z43" s="420"/>
      <c r="AA43" s="420"/>
      <c r="AB43" s="420"/>
      <c r="AC43" s="420"/>
      <c r="AD43" s="421"/>
      <c r="AE43" s="325">
        <f>AE42*0.1</f>
        <v>0</v>
      </c>
      <c r="AF43" s="326"/>
      <c r="AG43" s="326"/>
      <c r="AH43" s="326"/>
      <c r="AI43" s="326"/>
      <c r="AJ43" s="326"/>
      <c r="AK43" s="326"/>
      <c r="AL43" s="327"/>
      <c r="AM43" s="296"/>
      <c r="AN43" s="297"/>
      <c r="AO43" s="297"/>
      <c r="AP43" s="297"/>
      <c r="AQ43" s="298"/>
    </row>
    <row r="44" spans="1:45" ht="20.100000000000001" customHeight="1" x14ac:dyDescent="0.25">
      <c r="A44" s="279"/>
      <c r="B44" s="280"/>
      <c r="C44" s="280"/>
      <c r="D44" s="281"/>
      <c r="E44" s="413" t="s">
        <v>99</v>
      </c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5"/>
      <c r="T44" s="416"/>
      <c r="U44" s="417"/>
      <c r="V44" s="417"/>
      <c r="W44" s="417"/>
      <c r="X44" s="418"/>
      <c r="Y44" s="419"/>
      <c r="Z44" s="420"/>
      <c r="AA44" s="420"/>
      <c r="AB44" s="420"/>
      <c r="AC44" s="420"/>
      <c r="AD44" s="421"/>
      <c r="AE44" s="325">
        <f>'交通費明細(工事のみ) '!AK50</f>
        <v>0</v>
      </c>
      <c r="AF44" s="326"/>
      <c r="AG44" s="326"/>
      <c r="AH44" s="326"/>
      <c r="AI44" s="326"/>
      <c r="AJ44" s="326"/>
      <c r="AK44" s="326"/>
      <c r="AL44" s="327"/>
      <c r="AM44" s="296"/>
      <c r="AN44" s="297"/>
      <c r="AO44" s="297"/>
      <c r="AP44" s="297"/>
      <c r="AQ44" s="298"/>
    </row>
    <row r="45" spans="1:45" ht="20.100000000000001" customHeight="1" thickBot="1" x14ac:dyDescent="0.3">
      <c r="A45" s="435"/>
      <c r="B45" s="436"/>
      <c r="C45" s="436"/>
      <c r="D45" s="437"/>
      <c r="E45" s="335" t="s">
        <v>47</v>
      </c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7"/>
      <c r="T45" s="441"/>
      <c r="U45" s="442"/>
      <c r="V45" s="442"/>
      <c r="W45" s="442"/>
      <c r="X45" s="443"/>
      <c r="Y45" s="438"/>
      <c r="Z45" s="439"/>
      <c r="AA45" s="439"/>
      <c r="AB45" s="439"/>
      <c r="AC45" s="439"/>
      <c r="AD45" s="440"/>
      <c r="AE45" s="353">
        <f>SUM(AE42:AL44)</f>
        <v>0</v>
      </c>
      <c r="AF45" s="354"/>
      <c r="AG45" s="354"/>
      <c r="AH45" s="354"/>
      <c r="AI45" s="354"/>
      <c r="AJ45" s="354"/>
      <c r="AK45" s="354"/>
      <c r="AL45" s="355"/>
      <c r="AM45" s="328"/>
      <c r="AN45" s="329"/>
      <c r="AO45" s="329"/>
      <c r="AP45" s="329"/>
      <c r="AQ45" s="330"/>
    </row>
    <row r="46" spans="1:45" ht="13.15" thickBot="1" x14ac:dyDescent="0.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1:45" ht="13.5" customHeight="1" x14ac:dyDescent="0.25">
      <c r="A47" s="341" t="s">
        <v>34</v>
      </c>
      <c r="B47" s="342"/>
      <c r="C47" s="343"/>
      <c r="D47" s="350" t="s">
        <v>31</v>
      </c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2"/>
    </row>
    <row r="48" spans="1:45" ht="13.5" customHeight="1" x14ac:dyDescent="0.25">
      <c r="A48" s="344"/>
      <c r="B48" s="345"/>
      <c r="C48" s="346"/>
      <c r="D48" s="318" t="s">
        <v>28</v>
      </c>
      <c r="E48" s="319"/>
      <c r="F48" s="319"/>
      <c r="G48" s="331"/>
      <c r="H48" s="318" t="s">
        <v>23</v>
      </c>
      <c r="I48" s="319"/>
      <c r="J48" s="319"/>
      <c r="K48" s="331"/>
      <c r="L48" s="318" t="s">
        <v>24</v>
      </c>
      <c r="M48" s="319"/>
      <c r="N48" s="319"/>
      <c r="O48" s="331"/>
      <c r="P48" s="318" t="s">
        <v>25</v>
      </c>
      <c r="Q48" s="319"/>
      <c r="R48" s="319"/>
      <c r="S48" s="331"/>
      <c r="T48" s="318" t="s">
        <v>26</v>
      </c>
      <c r="U48" s="319"/>
      <c r="V48" s="319"/>
      <c r="W48" s="331"/>
      <c r="X48" s="318" t="s">
        <v>26</v>
      </c>
      <c r="Y48" s="319"/>
      <c r="Z48" s="319"/>
      <c r="AA48" s="331"/>
      <c r="AB48" s="318" t="s">
        <v>30</v>
      </c>
      <c r="AC48" s="319"/>
      <c r="AD48" s="319"/>
      <c r="AE48" s="331"/>
      <c r="AF48" s="318" t="s">
        <v>27</v>
      </c>
      <c r="AG48" s="319"/>
      <c r="AH48" s="319"/>
      <c r="AI48" s="331"/>
      <c r="AJ48" s="318" t="s">
        <v>29</v>
      </c>
      <c r="AK48" s="319"/>
      <c r="AL48" s="319"/>
      <c r="AM48" s="331"/>
      <c r="AN48" s="318" t="s">
        <v>22</v>
      </c>
      <c r="AO48" s="319"/>
      <c r="AP48" s="319"/>
      <c r="AQ48" s="320"/>
    </row>
    <row r="49" spans="1:43" x14ac:dyDescent="0.25">
      <c r="A49" s="344"/>
      <c r="B49" s="345"/>
      <c r="C49" s="346"/>
      <c r="D49" s="23"/>
      <c r="E49" s="23"/>
      <c r="F49" s="23"/>
      <c r="G49" s="25"/>
      <c r="H49" s="24"/>
      <c r="I49" s="23"/>
      <c r="J49" s="23"/>
      <c r="K49" s="25"/>
      <c r="L49" s="24"/>
      <c r="M49" s="23"/>
      <c r="N49" s="23"/>
      <c r="O49" s="25"/>
      <c r="P49" s="24"/>
      <c r="Q49" s="23"/>
      <c r="R49" s="23"/>
      <c r="S49" s="25"/>
      <c r="T49" s="24"/>
      <c r="U49" s="23"/>
      <c r="V49" s="23"/>
      <c r="W49" s="25"/>
      <c r="X49" s="24"/>
      <c r="Y49" s="23"/>
      <c r="Z49" s="23"/>
      <c r="AA49" s="25"/>
      <c r="AB49" s="24"/>
      <c r="AC49" s="23"/>
      <c r="AD49" s="23"/>
      <c r="AE49" s="25"/>
      <c r="AF49" s="24"/>
      <c r="AG49" s="23"/>
      <c r="AH49" s="23"/>
      <c r="AI49" s="25"/>
      <c r="AJ49" s="24"/>
      <c r="AK49" s="23"/>
      <c r="AL49" s="23"/>
      <c r="AM49" s="25"/>
      <c r="AN49" s="24"/>
      <c r="AO49" s="23"/>
      <c r="AP49" s="23"/>
      <c r="AQ49" s="22"/>
    </row>
    <row r="50" spans="1:43" x14ac:dyDescent="0.25">
      <c r="A50" s="344"/>
      <c r="B50" s="345"/>
      <c r="C50" s="346"/>
      <c r="D50" s="19"/>
      <c r="E50" s="19"/>
      <c r="F50" s="19"/>
      <c r="G50" s="21"/>
      <c r="H50" s="20"/>
      <c r="I50" s="19"/>
      <c r="J50" s="19"/>
      <c r="K50" s="21"/>
      <c r="L50" s="20"/>
      <c r="M50" s="19"/>
      <c r="N50" s="19"/>
      <c r="O50" s="21"/>
      <c r="P50" s="20"/>
      <c r="Q50" s="19"/>
      <c r="R50" s="19"/>
      <c r="S50" s="21"/>
      <c r="T50" s="20"/>
      <c r="U50" s="19"/>
      <c r="V50" s="19"/>
      <c r="W50" s="21"/>
      <c r="X50" s="20"/>
      <c r="Y50" s="19"/>
      <c r="Z50" s="19"/>
      <c r="AA50" s="21"/>
      <c r="AB50" s="20"/>
      <c r="AC50" s="19"/>
      <c r="AD50" s="19"/>
      <c r="AE50" s="21"/>
      <c r="AF50" s="20"/>
      <c r="AG50" s="19"/>
      <c r="AH50" s="19"/>
      <c r="AI50" s="21"/>
      <c r="AJ50" s="20"/>
      <c r="AK50" s="19"/>
      <c r="AL50" s="19"/>
      <c r="AM50" s="21"/>
      <c r="AN50" s="20"/>
      <c r="AO50" s="19"/>
      <c r="AP50" s="19"/>
      <c r="AQ50" s="18"/>
    </row>
    <row r="51" spans="1:43" x14ac:dyDescent="0.25">
      <c r="A51" s="344"/>
      <c r="B51" s="345"/>
      <c r="C51" s="346"/>
      <c r="D51" s="19"/>
      <c r="E51" s="19"/>
      <c r="F51" s="19"/>
      <c r="G51" s="21"/>
      <c r="H51" s="20"/>
      <c r="I51" s="19"/>
      <c r="J51" s="19"/>
      <c r="K51" s="21"/>
      <c r="L51" s="20"/>
      <c r="M51" s="19"/>
      <c r="N51" s="19"/>
      <c r="O51" s="21"/>
      <c r="P51" s="20"/>
      <c r="Q51" s="19"/>
      <c r="R51" s="19"/>
      <c r="S51" s="21"/>
      <c r="T51" s="20"/>
      <c r="U51" s="19"/>
      <c r="V51" s="19"/>
      <c r="W51" s="21"/>
      <c r="X51" s="20"/>
      <c r="Y51" s="19"/>
      <c r="Z51" s="19"/>
      <c r="AA51" s="21"/>
      <c r="AB51" s="20"/>
      <c r="AC51" s="19"/>
      <c r="AD51" s="19"/>
      <c r="AE51" s="21"/>
      <c r="AF51" s="20"/>
      <c r="AG51" s="19"/>
      <c r="AH51" s="19"/>
      <c r="AI51" s="21"/>
      <c r="AJ51" s="20"/>
      <c r="AK51" s="19"/>
      <c r="AL51" s="19"/>
      <c r="AM51" s="21"/>
      <c r="AN51" s="20"/>
      <c r="AO51" s="19"/>
      <c r="AP51" s="19"/>
      <c r="AQ51" s="18"/>
    </row>
    <row r="52" spans="1:43" ht="13.15" thickBot="1" x14ac:dyDescent="0.3">
      <c r="A52" s="347"/>
      <c r="B52" s="348"/>
      <c r="C52" s="349"/>
      <c r="D52" s="15"/>
      <c r="E52" s="15"/>
      <c r="F52" s="15"/>
      <c r="G52" s="17"/>
      <c r="H52" s="16"/>
      <c r="I52" s="15"/>
      <c r="J52" s="15"/>
      <c r="K52" s="17"/>
      <c r="L52" s="16"/>
      <c r="M52" s="15"/>
      <c r="N52" s="15"/>
      <c r="O52" s="17"/>
      <c r="P52" s="16"/>
      <c r="Q52" s="15"/>
      <c r="R52" s="15"/>
      <c r="S52" s="17"/>
      <c r="T52" s="16"/>
      <c r="U52" s="15"/>
      <c r="V52" s="15"/>
      <c r="W52" s="17"/>
      <c r="X52" s="16"/>
      <c r="Y52" s="15"/>
      <c r="Z52" s="15"/>
      <c r="AA52" s="17"/>
      <c r="AB52" s="16"/>
      <c r="AC52" s="15"/>
      <c r="AD52" s="15"/>
      <c r="AE52" s="17"/>
      <c r="AF52" s="16"/>
      <c r="AG52" s="15"/>
      <c r="AH52" s="15"/>
      <c r="AI52" s="17"/>
      <c r="AJ52" s="16"/>
      <c r="AK52" s="15"/>
      <c r="AL52" s="15"/>
      <c r="AM52" s="17"/>
      <c r="AN52" s="16"/>
      <c r="AO52" s="15"/>
      <c r="AP52" s="15"/>
      <c r="AQ52" s="14"/>
    </row>
    <row r="53" spans="1:43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43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</sheetData>
  <sheetProtection selectLockedCells="1"/>
  <mergeCells count="271">
    <mergeCell ref="E45:S45"/>
    <mergeCell ref="E34:S34"/>
    <mergeCell ref="E35:S35"/>
    <mergeCell ref="E36:S36"/>
    <mergeCell ref="E37:S37"/>
    <mergeCell ref="E38:S38"/>
    <mergeCell ref="E39:S39"/>
    <mergeCell ref="T42:X42"/>
    <mergeCell ref="T43:X43"/>
    <mergeCell ref="E40:S40"/>
    <mergeCell ref="T40:X40"/>
    <mergeCell ref="T41:X41"/>
    <mergeCell ref="T14:X14"/>
    <mergeCell ref="T15:X15"/>
    <mergeCell ref="T38:X38"/>
    <mergeCell ref="T39:X39"/>
    <mergeCell ref="E10:S10"/>
    <mergeCell ref="E11:S11"/>
    <mergeCell ref="E12:S12"/>
    <mergeCell ref="E13:S13"/>
    <mergeCell ref="E14:S14"/>
    <mergeCell ref="E15:S15"/>
    <mergeCell ref="E16:S16"/>
    <mergeCell ref="T37:X37"/>
    <mergeCell ref="AM43:AQ43"/>
    <mergeCell ref="AM37:AQ37"/>
    <mergeCell ref="AE37:AL37"/>
    <mergeCell ref="Y37:AD37"/>
    <mergeCell ref="AM36:AQ36"/>
    <mergeCell ref="A41:B41"/>
    <mergeCell ref="C41:D41"/>
    <mergeCell ref="A42:B42"/>
    <mergeCell ref="A35:B35"/>
    <mergeCell ref="C35:D35"/>
    <mergeCell ref="A37:B37"/>
    <mergeCell ref="C37:D37"/>
    <mergeCell ref="A38:B38"/>
    <mergeCell ref="A36:B36"/>
    <mergeCell ref="C36:D36"/>
    <mergeCell ref="E42:S42"/>
    <mergeCell ref="Y42:AD42"/>
    <mergeCell ref="E43:S43"/>
    <mergeCell ref="T36:X36"/>
    <mergeCell ref="AM41:AQ41"/>
    <mergeCell ref="E41:S41"/>
    <mergeCell ref="A40:B40"/>
    <mergeCell ref="C40:D40"/>
    <mergeCell ref="AM40:AQ40"/>
    <mergeCell ref="AE45:AL45"/>
    <mergeCell ref="Y10:AD10"/>
    <mergeCell ref="Y11:AD11"/>
    <mergeCell ref="Y12:AD12"/>
    <mergeCell ref="Y13:AD13"/>
    <mergeCell ref="Y14:AD14"/>
    <mergeCell ref="AE41:AL41"/>
    <mergeCell ref="AE10:AL10"/>
    <mergeCell ref="AE11:AL11"/>
    <mergeCell ref="Y38:AD38"/>
    <mergeCell ref="Y39:AD39"/>
    <mergeCell ref="Y40:AD40"/>
    <mergeCell ref="Y41:AD41"/>
    <mergeCell ref="AE38:AL38"/>
    <mergeCell ref="AE39:AL39"/>
    <mergeCell ref="AE42:AL42"/>
    <mergeCell ref="AE43:AL43"/>
    <mergeCell ref="Y43:AD43"/>
    <mergeCell ref="AE36:AL36"/>
    <mergeCell ref="Y36:AD36"/>
    <mergeCell ref="AJ48:AM48"/>
    <mergeCell ref="AN48:AQ48"/>
    <mergeCell ref="P48:S48"/>
    <mergeCell ref="T48:W48"/>
    <mergeCell ref="X48:AA48"/>
    <mergeCell ref="AB48:AE48"/>
    <mergeCell ref="AE40:AL40"/>
    <mergeCell ref="C38:D38"/>
    <mergeCell ref="AM38:AQ38"/>
    <mergeCell ref="C42:D42"/>
    <mergeCell ref="A47:C52"/>
    <mergeCell ref="D47:AQ47"/>
    <mergeCell ref="D48:G48"/>
    <mergeCell ref="H48:K48"/>
    <mergeCell ref="L48:O48"/>
    <mergeCell ref="AM42:AQ42"/>
    <mergeCell ref="AF48:AI48"/>
    <mergeCell ref="A45:B45"/>
    <mergeCell ref="C45:D45"/>
    <mergeCell ref="AM45:AQ45"/>
    <mergeCell ref="Y45:AD45"/>
    <mergeCell ref="T45:X45"/>
    <mergeCell ref="A43:B43"/>
    <mergeCell ref="C43:D43"/>
    <mergeCell ref="A39:B39"/>
    <mergeCell ref="C39:D39"/>
    <mergeCell ref="AM39:AQ39"/>
    <mergeCell ref="AM35:AQ35"/>
    <mergeCell ref="AE35:AL35"/>
    <mergeCell ref="Y35:AD35"/>
    <mergeCell ref="T35:X35"/>
    <mergeCell ref="A34:B34"/>
    <mergeCell ref="C34:D34"/>
    <mergeCell ref="AM34:AQ34"/>
    <mergeCell ref="AE34:AL34"/>
    <mergeCell ref="Y34:AD34"/>
    <mergeCell ref="T34:X34"/>
    <mergeCell ref="AM33:AQ33"/>
    <mergeCell ref="AE33:AL33"/>
    <mergeCell ref="Y33:AD33"/>
    <mergeCell ref="T33:X33"/>
    <mergeCell ref="E33:S33"/>
    <mergeCell ref="A32:B32"/>
    <mergeCell ref="C32:D32"/>
    <mergeCell ref="AM32:AQ32"/>
    <mergeCell ref="AE32:AL32"/>
    <mergeCell ref="Y32:AD32"/>
    <mergeCell ref="T32:X32"/>
    <mergeCell ref="E32:S32"/>
    <mergeCell ref="A33:B33"/>
    <mergeCell ref="C33:D33"/>
    <mergeCell ref="AM31:AQ31"/>
    <mergeCell ref="AE31:AL31"/>
    <mergeCell ref="Y31:AD31"/>
    <mergeCell ref="T31:X31"/>
    <mergeCell ref="E31:S31"/>
    <mergeCell ref="A30:B30"/>
    <mergeCell ref="C30:D30"/>
    <mergeCell ref="AM30:AQ30"/>
    <mergeCell ref="AE30:AL30"/>
    <mergeCell ref="Y30:AD30"/>
    <mergeCell ref="T30:X30"/>
    <mergeCell ref="E30:S30"/>
    <mergeCell ref="A31:B31"/>
    <mergeCell ref="C31:D31"/>
    <mergeCell ref="AM29:AQ29"/>
    <mergeCell ref="AE29:AL29"/>
    <mergeCell ref="Y29:AD29"/>
    <mergeCell ref="T29:X29"/>
    <mergeCell ref="E29:S29"/>
    <mergeCell ref="A28:B28"/>
    <mergeCell ref="C28:D28"/>
    <mergeCell ref="AM28:AQ28"/>
    <mergeCell ref="AE28:AL28"/>
    <mergeCell ref="Y28:AD28"/>
    <mergeCell ref="T28:X28"/>
    <mergeCell ref="E28:S28"/>
    <mergeCell ref="A29:B29"/>
    <mergeCell ref="C29:D29"/>
    <mergeCell ref="AM27:AQ27"/>
    <mergeCell ref="AE27:AL27"/>
    <mergeCell ref="Y27:AD27"/>
    <mergeCell ref="T27:X27"/>
    <mergeCell ref="E27:S27"/>
    <mergeCell ref="A26:B26"/>
    <mergeCell ref="C26:D26"/>
    <mergeCell ref="AM26:AQ26"/>
    <mergeCell ref="AE26:AL26"/>
    <mergeCell ref="Y26:AD26"/>
    <mergeCell ref="T26:X26"/>
    <mergeCell ref="E26:S26"/>
    <mergeCell ref="A27:B27"/>
    <mergeCell ref="C27:D27"/>
    <mergeCell ref="AM25:AQ25"/>
    <mergeCell ref="AE25:AL25"/>
    <mergeCell ref="Y25:AD25"/>
    <mergeCell ref="T25:X25"/>
    <mergeCell ref="E25:S25"/>
    <mergeCell ref="A24:B24"/>
    <mergeCell ref="C24:D24"/>
    <mergeCell ref="AM24:AQ24"/>
    <mergeCell ref="AE24:AL24"/>
    <mergeCell ref="Y24:AD24"/>
    <mergeCell ref="T24:X24"/>
    <mergeCell ref="E24:S24"/>
    <mergeCell ref="A25:B25"/>
    <mergeCell ref="C25:D25"/>
    <mergeCell ref="C23:D23"/>
    <mergeCell ref="AM23:AQ23"/>
    <mergeCell ref="AE23:AL23"/>
    <mergeCell ref="Y23:AD23"/>
    <mergeCell ref="T23:X23"/>
    <mergeCell ref="E23:S23"/>
    <mergeCell ref="A22:B22"/>
    <mergeCell ref="C22:D22"/>
    <mergeCell ref="AM22:AQ22"/>
    <mergeCell ref="AE22:AL22"/>
    <mergeCell ref="Y22:AD22"/>
    <mergeCell ref="T22:X22"/>
    <mergeCell ref="E22:S22"/>
    <mergeCell ref="A23:B23"/>
    <mergeCell ref="A21:B21"/>
    <mergeCell ref="C21:D21"/>
    <mergeCell ref="AM21:AQ21"/>
    <mergeCell ref="AE21:AL21"/>
    <mergeCell ref="Y21:AD21"/>
    <mergeCell ref="T21:X21"/>
    <mergeCell ref="E21:S21"/>
    <mergeCell ref="A20:B20"/>
    <mergeCell ref="C20:D20"/>
    <mergeCell ref="AM20:AQ20"/>
    <mergeCell ref="AE20:AL20"/>
    <mergeCell ref="Y20:AD20"/>
    <mergeCell ref="T20:X20"/>
    <mergeCell ref="E20:S20"/>
    <mergeCell ref="A19:B19"/>
    <mergeCell ref="C19:D19"/>
    <mergeCell ref="AM19:AQ19"/>
    <mergeCell ref="AE19:AL19"/>
    <mergeCell ref="Y19:AD19"/>
    <mergeCell ref="T19:X19"/>
    <mergeCell ref="E19:S19"/>
    <mergeCell ref="A18:B18"/>
    <mergeCell ref="C18:D18"/>
    <mergeCell ref="AM18:AQ18"/>
    <mergeCell ref="AE18:AL18"/>
    <mergeCell ref="Y18:AD18"/>
    <mergeCell ref="T18:X18"/>
    <mergeCell ref="E18:S18"/>
    <mergeCell ref="C17:D17"/>
    <mergeCell ref="AM17:AQ17"/>
    <mergeCell ref="AE17:AL17"/>
    <mergeCell ref="Y17:AD17"/>
    <mergeCell ref="T17:X17"/>
    <mergeCell ref="E17:S17"/>
    <mergeCell ref="A16:B16"/>
    <mergeCell ref="C16:D16"/>
    <mergeCell ref="AM16:AQ16"/>
    <mergeCell ref="AE16:AL16"/>
    <mergeCell ref="Y16:AD16"/>
    <mergeCell ref="T16:X16"/>
    <mergeCell ref="AD1:AH2"/>
    <mergeCell ref="AI1:AQ2"/>
    <mergeCell ref="A13:B13"/>
    <mergeCell ref="C13:D13"/>
    <mergeCell ref="AM13:AQ13"/>
    <mergeCell ref="A12:B12"/>
    <mergeCell ref="C12:D12"/>
    <mergeCell ref="AM12:AQ12"/>
    <mergeCell ref="AE12:AL12"/>
    <mergeCell ref="AE13:AL13"/>
    <mergeCell ref="AN10:AQ10"/>
    <mergeCell ref="A11:B11"/>
    <mergeCell ref="C11:D11"/>
    <mergeCell ref="AM11:AQ11"/>
    <mergeCell ref="T10:X10"/>
    <mergeCell ref="T11:X11"/>
    <mergeCell ref="T12:X12"/>
    <mergeCell ref="T13:X13"/>
    <mergeCell ref="A44:B44"/>
    <mergeCell ref="C44:D44"/>
    <mergeCell ref="E44:S44"/>
    <mergeCell ref="T44:X44"/>
    <mergeCell ref="Y44:AD44"/>
    <mergeCell ref="AE44:AL44"/>
    <mergeCell ref="AM44:AQ44"/>
    <mergeCell ref="F3:Y5"/>
    <mergeCell ref="A7:H8"/>
    <mergeCell ref="I7:W8"/>
    <mergeCell ref="AK7:AQ8"/>
    <mergeCell ref="AI8:AJ8"/>
    <mergeCell ref="A10:B10"/>
    <mergeCell ref="C10:D10"/>
    <mergeCell ref="A15:B15"/>
    <mergeCell ref="C15:D15"/>
    <mergeCell ref="AM15:AQ15"/>
    <mergeCell ref="Y15:AD15"/>
    <mergeCell ref="A14:B14"/>
    <mergeCell ref="C14:D14"/>
    <mergeCell ref="AM14:AQ14"/>
    <mergeCell ref="AE14:AL14"/>
    <mergeCell ref="AE15:AL15"/>
    <mergeCell ref="A17:B17"/>
  </mergeCells>
  <phoneticPr fontId="3"/>
  <pageMargins left="0.98425196850393704" right="0" top="0.15748031496062992" bottom="0.15748031496062992" header="0.11811023622047245" footer="0.19685039370078741"/>
  <pageSetup paperSize="9" scale="87" fitToWidth="0" orientation="portrait" blackAndWhite="1" r:id="rId1"/>
  <headerFooter alignWithMargins="0">
    <oddFooter>&amp;R&amp;8㈱神防社 指定請求書用紙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AS52"/>
  <sheetViews>
    <sheetView showZeros="0" view="pageBreakPreview" zoomScaleNormal="100" zoomScaleSheetLayoutView="100" workbookViewId="0">
      <selection activeCell="AU53" sqref="AU53"/>
    </sheetView>
  </sheetViews>
  <sheetFormatPr defaultColWidth="9" defaultRowHeight="12.75" x14ac:dyDescent="0.25"/>
  <cols>
    <col min="1" max="14" width="2.1328125" style="13" customWidth="1"/>
    <col min="15" max="15" width="2.59765625" style="13" customWidth="1"/>
    <col min="16" max="43" width="2.1328125" style="13" customWidth="1"/>
    <col min="44" max="44" width="9" style="13"/>
    <col min="45" max="45" width="10.3984375" style="13" bestFit="1" customWidth="1"/>
    <col min="46" max="16384" width="9" style="13"/>
  </cols>
  <sheetData>
    <row r="1" spans="1:43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40" t="s">
        <v>40</v>
      </c>
      <c r="AE1" s="241"/>
      <c r="AF1" s="241"/>
      <c r="AG1" s="241"/>
      <c r="AH1" s="241"/>
      <c r="AI1" s="431"/>
      <c r="AJ1" s="431"/>
      <c r="AK1" s="431"/>
      <c r="AL1" s="431"/>
      <c r="AM1" s="431"/>
      <c r="AN1" s="431"/>
      <c r="AO1" s="431"/>
      <c r="AP1" s="431"/>
      <c r="AQ1" s="432"/>
    </row>
    <row r="2" spans="1:43" ht="13.1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42"/>
      <c r="AE2" s="243"/>
      <c r="AF2" s="243"/>
      <c r="AG2" s="243"/>
      <c r="AH2" s="243"/>
      <c r="AI2" s="433"/>
      <c r="AJ2" s="433"/>
      <c r="AK2" s="433"/>
      <c r="AL2" s="433"/>
      <c r="AM2" s="433"/>
      <c r="AN2" s="433"/>
      <c r="AO2" s="433"/>
      <c r="AP2" s="433"/>
      <c r="AQ2" s="434"/>
    </row>
    <row r="3" spans="1:43" ht="13.5" customHeight="1" x14ac:dyDescent="0.25">
      <c r="A3" s="26"/>
      <c r="B3" s="26"/>
      <c r="C3" s="26"/>
      <c r="D3" s="26"/>
      <c r="E3" s="26"/>
      <c r="F3" s="444" t="s">
        <v>39</v>
      </c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</row>
    <row r="4" spans="1:43" ht="13.5" customHeight="1" x14ac:dyDescent="0.25">
      <c r="A4" s="26"/>
      <c r="B4" s="26"/>
      <c r="C4" s="26"/>
      <c r="D4" s="26"/>
      <c r="E4" s="26"/>
      <c r="F4" s="447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9"/>
      <c r="Z4" s="26"/>
      <c r="AA4" s="26" t="s">
        <v>38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43" ht="13.5" customHeight="1" x14ac:dyDescent="0.25">
      <c r="A5" s="26"/>
      <c r="B5" s="26"/>
      <c r="C5" s="26"/>
      <c r="D5" s="26"/>
      <c r="E5" s="26"/>
      <c r="F5" s="450"/>
      <c r="G5" s="451"/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2"/>
      <c r="Z5" s="26"/>
      <c r="AA5" s="42" t="s">
        <v>56</v>
      </c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3" ht="13.15" thickBot="1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3.5" customHeight="1" x14ac:dyDescent="0.25">
      <c r="A7" s="453" t="s">
        <v>37</v>
      </c>
      <c r="B7" s="454"/>
      <c r="C7" s="454"/>
      <c r="D7" s="454"/>
      <c r="E7" s="454"/>
      <c r="F7" s="454"/>
      <c r="G7" s="454"/>
      <c r="H7" s="455"/>
      <c r="I7" s="459"/>
      <c r="J7" s="460"/>
      <c r="K7" s="460"/>
      <c r="L7" s="460"/>
      <c r="M7" s="460"/>
      <c r="N7" s="460"/>
      <c r="O7" s="460"/>
      <c r="P7" s="460"/>
      <c r="Q7" s="460"/>
      <c r="R7" s="460"/>
      <c r="S7" s="460"/>
      <c r="T7" s="460"/>
      <c r="U7" s="460"/>
      <c r="V7" s="460"/>
      <c r="W7" s="461"/>
      <c r="X7" s="29"/>
      <c r="Y7" s="29"/>
      <c r="Z7" s="29"/>
      <c r="AA7" s="29"/>
      <c r="AB7" s="29"/>
      <c r="AC7" s="29"/>
      <c r="AD7" s="29"/>
      <c r="AE7" s="29"/>
      <c r="AF7" s="29"/>
      <c r="AG7" s="26"/>
      <c r="AH7" s="26"/>
      <c r="AI7" s="26"/>
      <c r="AJ7" s="26"/>
      <c r="AK7" s="271"/>
      <c r="AL7" s="271"/>
      <c r="AM7" s="271"/>
      <c r="AN7" s="271"/>
      <c r="AO7" s="271"/>
      <c r="AP7" s="271"/>
      <c r="AQ7" s="271"/>
    </row>
    <row r="8" spans="1:43" ht="13.5" customHeight="1" thickBot="1" x14ac:dyDescent="0.3">
      <c r="A8" s="456"/>
      <c r="B8" s="457"/>
      <c r="C8" s="457"/>
      <c r="D8" s="457"/>
      <c r="E8" s="457"/>
      <c r="F8" s="457"/>
      <c r="G8" s="457"/>
      <c r="H8" s="458"/>
      <c r="I8" s="462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4"/>
      <c r="X8" s="29"/>
      <c r="Y8" s="29"/>
      <c r="Z8" s="29"/>
      <c r="AA8" s="29"/>
      <c r="AB8" s="29"/>
      <c r="AC8" s="29"/>
      <c r="AD8" s="29"/>
      <c r="AE8" s="29"/>
      <c r="AF8" s="29"/>
      <c r="AG8" s="26"/>
      <c r="AH8" s="26"/>
      <c r="AI8" s="278" t="s">
        <v>36</v>
      </c>
      <c r="AJ8" s="278"/>
      <c r="AK8" s="272"/>
      <c r="AL8" s="272"/>
      <c r="AM8" s="272"/>
      <c r="AN8" s="272"/>
      <c r="AO8" s="272"/>
      <c r="AP8" s="272"/>
      <c r="AQ8" s="272"/>
    </row>
    <row r="9" spans="1:43" ht="13.15" thickBot="1" x14ac:dyDescent="0.3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43" ht="20.100000000000001" customHeight="1" x14ac:dyDescent="0.25">
      <c r="A10" s="299" t="s">
        <v>3</v>
      </c>
      <c r="B10" s="300"/>
      <c r="C10" s="300" t="s">
        <v>2</v>
      </c>
      <c r="D10" s="301"/>
      <c r="E10" s="294" t="s">
        <v>41</v>
      </c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95"/>
      <c r="S10" s="294" t="s">
        <v>54</v>
      </c>
      <c r="T10" s="273"/>
      <c r="U10" s="273"/>
      <c r="V10" s="273"/>
      <c r="W10" s="295"/>
      <c r="X10" s="273" t="s">
        <v>53</v>
      </c>
      <c r="Y10" s="273"/>
      <c r="Z10" s="273"/>
      <c r="AA10" s="273"/>
      <c r="AB10" s="273"/>
      <c r="AC10" s="295"/>
      <c r="AD10" s="273" t="s">
        <v>52</v>
      </c>
      <c r="AE10" s="273"/>
      <c r="AF10" s="273"/>
      <c r="AG10" s="273"/>
      <c r="AH10" s="273"/>
      <c r="AI10" s="273"/>
      <c r="AJ10" s="273"/>
      <c r="AK10" s="273"/>
      <c r="AL10" s="295"/>
      <c r="AM10" s="28" t="s">
        <v>19</v>
      </c>
      <c r="AN10" s="273" t="s">
        <v>35</v>
      </c>
      <c r="AO10" s="273"/>
      <c r="AP10" s="273"/>
      <c r="AQ10" s="274"/>
    </row>
    <row r="11" spans="1:43" ht="20.100000000000001" customHeight="1" x14ac:dyDescent="0.25">
      <c r="A11" s="473"/>
      <c r="B11" s="474"/>
      <c r="C11" s="474"/>
      <c r="D11" s="475"/>
      <c r="E11" s="468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70"/>
      <c r="S11" s="468"/>
      <c r="T11" s="469"/>
      <c r="U11" s="469"/>
      <c r="V11" s="469"/>
      <c r="W11" s="470"/>
      <c r="X11" s="471"/>
      <c r="Y11" s="471"/>
      <c r="Z11" s="471"/>
      <c r="AA11" s="471"/>
      <c r="AB11" s="471"/>
      <c r="AC11" s="472"/>
      <c r="AD11" s="36"/>
      <c r="AE11" s="34">
        <f>T11*Y11</f>
        <v>0</v>
      </c>
      <c r="AF11" s="33"/>
      <c r="AG11" s="35"/>
      <c r="AH11" s="35"/>
      <c r="AI11" s="32"/>
      <c r="AJ11" s="36"/>
      <c r="AK11" s="34"/>
      <c r="AL11" s="33"/>
      <c r="AM11" s="465"/>
      <c r="AN11" s="466"/>
      <c r="AO11" s="466"/>
      <c r="AP11" s="466"/>
      <c r="AQ11" s="467"/>
    </row>
    <row r="12" spans="1:43" ht="20.100000000000001" customHeight="1" x14ac:dyDescent="0.25">
      <c r="A12" s="473"/>
      <c r="B12" s="474"/>
      <c r="C12" s="474"/>
      <c r="D12" s="475"/>
      <c r="E12" s="468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70"/>
      <c r="S12" s="468"/>
      <c r="T12" s="469"/>
      <c r="U12" s="469"/>
      <c r="V12" s="469"/>
      <c r="W12" s="470"/>
      <c r="X12" s="471"/>
      <c r="Y12" s="471"/>
      <c r="Z12" s="471"/>
      <c r="AA12" s="471"/>
      <c r="AB12" s="471"/>
      <c r="AC12" s="472"/>
      <c r="AD12" s="36"/>
      <c r="AE12" s="34">
        <f t="shared" ref="AE12:AE43" si="0">T12*Y12</f>
        <v>0</v>
      </c>
      <c r="AF12" s="33"/>
      <c r="AG12" s="35"/>
      <c r="AH12" s="35"/>
      <c r="AI12" s="32"/>
      <c r="AJ12" s="36"/>
      <c r="AK12" s="34"/>
      <c r="AL12" s="33"/>
      <c r="AM12" s="465"/>
      <c r="AN12" s="466"/>
      <c r="AO12" s="466"/>
      <c r="AP12" s="466"/>
      <c r="AQ12" s="467"/>
    </row>
    <row r="13" spans="1:43" ht="20.100000000000001" customHeight="1" x14ac:dyDescent="0.25">
      <c r="A13" s="473"/>
      <c r="B13" s="474"/>
      <c r="C13" s="474"/>
      <c r="D13" s="475"/>
      <c r="E13" s="468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70"/>
      <c r="S13" s="468"/>
      <c r="T13" s="469"/>
      <c r="U13" s="469"/>
      <c r="V13" s="469"/>
      <c r="W13" s="470"/>
      <c r="X13" s="471"/>
      <c r="Y13" s="471"/>
      <c r="Z13" s="471"/>
      <c r="AA13" s="471"/>
      <c r="AB13" s="471"/>
      <c r="AC13" s="472"/>
      <c r="AD13" s="36"/>
      <c r="AE13" s="34">
        <f t="shared" si="0"/>
        <v>0</v>
      </c>
      <c r="AF13" s="33"/>
      <c r="AG13" s="35"/>
      <c r="AH13" s="35"/>
      <c r="AI13" s="32"/>
      <c r="AJ13" s="36"/>
      <c r="AK13" s="34"/>
      <c r="AL13" s="33"/>
      <c r="AM13" s="465"/>
      <c r="AN13" s="466"/>
      <c r="AO13" s="466"/>
      <c r="AP13" s="466"/>
      <c r="AQ13" s="467"/>
    </row>
    <row r="14" spans="1:43" ht="20.100000000000001" customHeight="1" x14ac:dyDescent="0.25">
      <c r="A14" s="473"/>
      <c r="B14" s="474"/>
      <c r="C14" s="474"/>
      <c r="D14" s="475"/>
      <c r="E14" s="468"/>
      <c r="F14" s="469"/>
      <c r="G14" s="469"/>
      <c r="H14" s="469"/>
      <c r="I14" s="469"/>
      <c r="J14" s="469"/>
      <c r="K14" s="469"/>
      <c r="L14" s="469"/>
      <c r="M14" s="469"/>
      <c r="N14" s="469"/>
      <c r="O14" s="469"/>
      <c r="P14" s="469"/>
      <c r="Q14" s="469"/>
      <c r="R14" s="470"/>
      <c r="S14" s="468"/>
      <c r="T14" s="469"/>
      <c r="U14" s="469"/>
      <c r="V14" s="469"/>
      <c r="W14" s="470"/>
      <c r="X14" s="471"/>
      <c r="Y14" s="471"/>
      <c r="Z14" s="471"/>
      <c r="AA14" s="471"/>
      <c r="AB14" s="471"/>
      <c r="AC14" s="472"/>
      <c r="AD14" s="36"/>
      <c r="AE14" s="34">
        <f t="shared" si="0"/>
        <v>0</v>
      </c>
      <c r="AF14" s="33"/>
      <c r="AG14" s="35"/>
      <c r="AH14" s="35"/>
      <c r="AI14" s="32"/>
      <c r="AJ14" s="36"/>
      <c r="AK14" s="34"/>
      <c r="AL14" s="33"/>
      <c r="AM14" s="465"/>
      <c r="AN14" s="466"/>
      <c r="AO14" s="466"/>
      <c r="AP14" s="466"/>
      <c r="AQ14" s="467"/>
    </row>
    <row r="15" spans="1:43" ht="20.100000000000001" customHeight="1" x14ac:dyDescent="0.25">
      <c r="A15" s="473"/>
      <c r="B15" s="474"/>
      <c r="C15" s="474"/>
      <c r="D15" s="475"/>
      <c r="E15" s="468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70"/>
      <c r="S15" s="468"/>
      <c r="T15" s="469"/>
      <c r="U15" s="469"/>
      <c r="V15" s="469"/>
      <c r="W15" s="470"/>
      <c r="X15" s="471"/>
      <c r="Y15" s="471"/>
      <c r="Z15" s="471"/>
      <c r="AA15" s="471"/>
      <c r="AB15" s="471"/>
      <c r="AC15" s="472"/>
      <c r="AD15" s="36"/>
      <c r="AE15" s="34">
        <f t="shared" si="0"/>
        <v>0</v>
      </c>
      <c r="AF15" s="33"/>
      <c r="AG15" s="35"/>
      <c r="AH15" s="35"/>
      <c r="AI15" s="32"/>
      <c r="AJ15" s="36"/>
      <c r="AK15" s="34"/>
      <c r="AL15" s="33"/>
      <c r="AM15" s="465"/>
      <c r="AN15" s="466"/>
      <c r="AO15" s="466"/>
      <c r="AP15" s="466"/>
      <c r="AQ15" s="467"/>
    </row>
    <row r="16" spans="1:43" ht="20.100000000000001" customHeight="1" x14ac:dyDescent="0.25">
      <c r="A16" s="473"/>
      <c r="B16" s="474"/>
      <c r="C16" s="474"/>
      <c r="D16" s="475"/>
      <c r="E16" s="468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70"/>
      <c r="S16" s="468"/>
      <c r="T16" s="469"/>
      <c r="U16" s="469"/>
      <c r="V16" s="469"/>
      <c r="W16" s="470"/>
      <c r="X16" s="471"/>
      <c r="Y16" s="471"/>
      <c r="Z16" s="471"/>
      <c r="AA16" s="471"/>
      <c r="AB16" s="471"/>
      <c r="AC16" s="472"/>
      <c r="AD16" s="36"/>
      <c r="AE16" s="34">
        <f t="shared" si="0"/>
        <v>0</v>
      </c>
      <c r="AF16" s="33"/>
      <c r="AG16" s="35"/>
      <c r="AH16" s="35"/>
      <c r="AI16" s="32"/>
      <c r="AJ16" s="36"/>
      <c r="AK16" s="34"/>
      <c r="AL16" s="33"/>
      <c r="AM16" s="465"/>
      <c r="AN16" s="466"/>
      <c r="AO16" s="466"/>
      <c r="AP16" s="466"/>
      <c r="AQ16" s="467"/>
    </row>
    <row r="17" spans="1:45" ht="20.100000000000001" customHeight="1" x14ac:dyDescent="0.25">
      <c r="A17" s="473"/>
      <c r="B17" s="474"/>
      <c r="C17" s="474"/>
      <c r="D17" s="475"/>
      <c r="E17" s="468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70"/>
      <c r="S17" s="468"/>
      <c r="T17" s="469"/>
      <c r="U17" s="469"/>
      <c r="V17" s="469"/>
      <c r="W17" s="470"/>
      <c r="X17" s="471"/>
      <c r="Y17" s="471"/>
      <c r="Z17" s="471"/>
      <c r="AA17" s="471"/>
      <c r="AB17" s="471"/>
      <c r="AC17" s="472"/>
      <c r="AD17" s="36"/>
      <c r="AE17" s="34">
        <f t="shared" si="0"/>
        <v>0</v>
      </c>
      <c r="AF17" s="33"/>
      <c r="AG17" s="35"/>
      <c r="AH17" s="35"/>
      <c r="AI17" s="32"/>
      <c r="AJ17" s="36"/>
      <c r="AK17" s="34"/>
      <c r="AL17" s="33"/>
      <c r="AM17" s="465"/>
      <c r="AN17" s="466"/>
      <c r="AO17" s="466"/>
      <c r="AP17" s="466"/>
      <c r="AQ17" s="467"/>
    </row>
    <row r="18" spans="1:45" ht="20.100000000000001" customHeight="1" x14ac:dyDescent="0.25">
      <c r="A18" s="473"/>
      <c r="B18" s="474"/>
      <c r="C18" s="474"/>
      <c r="D18" s="475"/>
      <c r="E18" s="468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70"/>
      <c r="S18" s="468"/>
      <c r="T18" s="469"/>
      <c r="U18" s="469"/>
      <c r="V18" s="469"/>
      <c r="W18" s="470"/>
      <c r="X18" s="471"/>
      <c r="Y18" s="471"/>
      <c r="Z18" s="471"/>
      <c r="AA18" s="471"/>
      <c r="AB18" s="471"/>
      <c r="AC18" s="472"/>
      <c r="AD18" s="36"/>
      <c r="AE18" s="34">
        <f t="shared" si="0"/>
        <v>0</v>
      </c>
      <c r="AF18" s="33"/>
      <c r="AG18" s="35"/>
      <c r="AH18" s="35"/>
      <c r="AI18" s="32"/>
      <c r="AJ18" s="36"/>
      <c r="AK18" s="34"/>
      <c r="AL18" s="33"/>
      <c r="AM18" s="465"/>
      <c r="AN18" s="466"/>
      <c r="AO18" s="466"/>
      <c r="AP18" s="466"/>
      <c r="AQ18" s="467"/>
    </row>
    <row r="19" spans="1:45" ht="20.100000000000001" customHeight="1" x14ac:dyDescent="0.25">
      <c r="A19" s="473"/>
      <c r="B19" s="474"/>
      <c r="C19" s="474"/>
      <c r="D19" s="475"/>
      <c r="E19" s="468"/>
      <c r="F19" s="469"/>
      <c r="G19" s="469"/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70"/>
      <c r="S19" s="468"/>
      <c r="T19" s="469"/>
      <c r="U19" s="469"/>
      <c r="V19" s="469"/>
      <c r="W19" s="470"/>
      <c r="X19" s="471"/>
      <c r="Y19" s="471"/>
      <c r="Z19" s="471"/>
      <c r="AA19" s="471"/>
      <c r="AB19" s="471"/>
      <c r="AC19" s="472"/>
      <c r="AD19" s="36"/>
      <c r="AE19" s="34">
        <f t="shared" si="0"/>
        <v>0</v>
      </c>
      <c r="AF19" s="33"/>
      <c r="AG19" s="35"/>
      <c r="AH19" s="35"/>
      <c r="AI19" s="32"/>
      <c r="AJ19" s="36"/>
      <c r="AK19" s="34"/>
      <c r="AL19" s="33"/>
      <c r="AM19" s="465"/>
      <c r="AN19" s="466"/>
      <c r="AO19" s="466"/>
      <c r="AP19" s="466"/>
      <c r="AQ19" s="467"/>
    </row>
    <row r="20" spans="1:45" ht="20.100000000000001" customHeight="1" x14ac:dyDescent="0.25">
      <c r="A20" s="473"/>
      <c r="B20" s="474"/>
      <c r="C20" s="474"/>
      <c r="D20" s="475"/>
      <c r="E20" s="468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70"/>
      <c r="S20" s="468"/>
      <c r="T20" s="469"/>
      <c r="U20" s="469"/>
      <c r="V20" s="469"/>
      <c r="W20" s="470"/>
      <c r="X20" s="471"/>
      <c r="Y20" s="471"/>
      <c r="Z20" s="471"/>
      <c r="AA20" s="471"/>
      <c r="AB20" s="471"/>
      <c r="AC20" s="472"/>
      <c r="AD20" s="36"/>
      <c r="AE20" s="34">
        <f t="shared" si="0"/>
        <v>0</v>
      </c>
      <c r="AF20" s="33"/>
      <c r="AG20" s="35"/>
      <c r="AH20" s="35"/>
      <c r="AI20" s="32"/>
      <c r="AJ20" s="36"/>
      <c r="AK20" s="34"/>
      <c r="AL20" s="33"/>
      <c r="AM20" s="465"/>
      <c r="AN20" s="466"/>
      <c r="AO20" s="466"/>
      <c r="AP20" s="466"/>
      <c r="AQ20" s="467"/>
    </row>
    <row r="21" spans="1:45" ht="20.100000000000001" customHeight="1" x14ac:dyDescent="0.25">
      <c r="A21" s="473"/>
      <c r="B21" s="474"/>
      <c r="C21" s="474"/>
      <c r="D21" s="475"/>
      <c r="E21" s="468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70"/>
      <c r="S21" s="468"/>
      <c r="T21" s="469"/>
      <c r="U21" s="469"/>
      <c r="V21" s="469"/>
      <c r="W21" s="470"/>
      <c r="X21" s="471"/>
      <c r="Y21" s="471"/>
      <c r="Z21" s="471"/>
      <c r="AA21" s="471"/>
      <c r="AB21" s="471"/>
      <c r="AC21" s="472"/>
      <c r="AD21" s="36"/>
      <c r="AE21" s="34">
        <f t="shared" si="0"/>
        <v>0</v>
      </c>
      <c r="AF21" s="33"/>
      <c r="AG21" s="35"/>
      <c r="AH21" s="35"/>
      <c r="AI21" s="32"/>
      <c r="AJ21" s="36"/>
      <c r="AK21" s="34"/>
      <c r="AL21" s="33"/>
      <c r="AM21" s="465"/>
      <c r="AN21" s="466"/>
      <c r="AO21" s="466"/>
      <c r="AP21" s="466"/>
      <c r="AQ21" s="467"/>
    </row>
    <row r="22" spans="1:45" ht="20.100000000000001" customHeight="1" x14ac:dyDescent="0.25">
      <c r="A22" s="473"/>
      <c r="B22" s="474"/>
      <c r="C22" s="474"/>
      <c r="D22" s="475"/>
      <c r="E22" s="468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70"/>
      <c r="S22" s="468"/>
      <c r="T22" s="469"/>
      <c r="U22" s="469"/>
      <c r="V22" s="469"/>
      <c r="W22" s="470"/>
      <c r="X22" s="471"/>
      <c r="Y22" s="471"/>
      <c r="Z22" s="471"/>
      <c r="AA22" s="471"/>
      <c r="AB22" s="471"/>
      <c r="AC22" s="472"/>
      <c r="AD22" s="36"/>
      <c r="AE22" s="34">
        <f t="shared" si="0"/>
        <v>0</v>
      </c>
      <c r="AF22" s="33"/>
      <c r="AG22" s="35"/>
      <c r="AH22" s="35"/>
      <c r="AI22" s="32"/>
      <c r="AJ22" s="36"/>
      <c r="AK22" s="34"/>
      <c r="AL22" s="33"/>
      <c r="AM22" s="465"/>
      <c r="AN22" s="466"/>
      <c r="AO22" s="466"/>
      <c r="AP22" s="466"/>
      <c r="AQ22" s="467"/>
      <c r="AS22" s="27"/>
    </row>
    <row r="23" spans="1:45" ht="20.100000000000001" customHeight="1" x14ac:dyDescent="0.25">
      <c r="A23" s="473"/>
      <c r="B23" s="474"/>
      <c r="C23" s="474"/>
      <c r="D23" s="475"/>
      <c r="E23" s="468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70"/>
      <c r="S23" s="468"/>
      <c r="T23" s="469"/>
      <c r="U23" s="469"/>
      <c r="V23" s="469"/>
      <c r="W23" s="470"/>
      <c r="X23" s="471"/>
      <c r="Y23" s="471"/>
      <c r="Z23" s="471"/>
      <c r="AA23" s="471"/>
      <c r="AB23" s="471"/>
      <c r="AC23" s="472"/>
      <c r="AD23" s="36"/>
      <c r="AE23" s="34">
        <f t="shared" si="0"/>
        <v>0</v>
      </c>
      <c r="AF23" s="33"/>
      <c r="AG23" s="35"/>
      <c r="AH23" s="35"/>
      <c r="AI23" s="32"/>
      <c r="AJ23" s="36"/>
      <c r="AK23" s="34"/>
      <c r="AL23" s="33"/>
      <c r="AM23" s="465"/>
      <c r="AN23" s="466"/>
      <c r="AO23" s="466"/>
      <c r="AP23" s="466"/>
      <c r="AQ23" s="467"/>
      <c r="AS23" s="27"/>
    </row>
    <row r="24" spans="1:45" ht="20.100000000000001" customHeight="1" x14ac:dyDescent="0.25">
      <c r="A24" s="473"/>
      <c r="B24" s="474"/>
      <c r="C24" s="474"/>
      <c r="D24" s="475"/>
      <c r="E24" s="468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70"/>
      <c r="S24" s="468"/>
      <c r="T24" s="469"/>
      <c r="U24" s="469"/>
      <c r="V24" s="469"/>
      <c r="W24" s="470"/>
      <c r="X24" s="471"/>
      <c r="Y24" s="471"/>
      <c r="Z24" s="471"/>
      <c r="AA24" s="471"/>
      <c r="AB24" s="471"/>
      <c r="AC24" s="472"/>
      <c r="AD24" s="36"/>
      <c r="AE24" s="34">
        <f t="shared" si="0"/>
        <v>0</v>
      </c>
      <c r="AF24" s="33"/>
      <c r="AG24" s="35"/>
      <c r="AH24" s="35"/>
      <c r="AI24" s="32"/>
      <c r="AJ24" s="36"/>
      <c r="AK24" s="34"/>
      <c r="AL24" s="33"/>
      <c r="AM24" s="465"/>
      <c r="AN24" s="466"/>
      <c r="AO24" s="466"/>
      <c r="AP24" s="466"/>
      <c r="AQ24" s="467"/>
    </row>
    <row r="25" spans="1:45" ht="20.100000000000001" customHeight="1" x14ac:dyDescent="0.25">
      <c r="A25" s="473"/>
      <c r="B25" s="474"/>
      <c r="C25" s="474"/>
      <c r="D25" s="475"/>
      <c r="E25" s="468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70"/>
      <c r="S25" s="468"/>
      <c r="T25" s="469"/>
      <c r="U25" s="469"/>
      <c r="V25" s="469"/>
      <c r="W25" s="470"/>
      <c r="X25" s="471"/>
      <c r="Y25" s="471"/>
      <c r="Z25" s="471"/>
      <c r="AA25" s="471"/>
      <c r="AB25" s="471"/>
      <c r="AC25" s="472"/>
      <c r="AD25" s="36"/>
      <c r="AE25" s="34">
        <f t="shared" si="0"/>
        <v>0</v>
      </c>
      <c r="AF25" s="33"/>
      <c r="AG25" s="35"/>
      <c r="AH25" s="35"/>
      <c r="AI25" s="32"/>
      <c r="AJ25" s="36"/>
      <c r="AK25" s="34"/>
      <c r="AL25" s="33"/>
      <c r="AM25" s="465"/>
      <c r="AN25" s="466"/>
      <c r="AO25" s="466"/>
      <c r="AP25" s="466"/>
      <c r="AQ25" s="467"/>
      <c r="AS25" s="27"/>
    </row>
    <row r="26" spans="1:45" ht="20.100000000000001" customHeight="1" x14ac:dyDescent="0.25">
      <c r="A26" s="473"/>
      <c r="B26" s="474"/>
      <c r="C26" s="474"/>
      <c r="D26" s="475"/>
      <c r="E26" s="468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70"/>
      <c r="S26" s="468"/>
      <c r="T26" s="469"/>
      <c r="U26" s="469"/>
      <c r="V26" s="469"/>
      <c r="W26" s="470"/>
      <c r="X26" s="471"/>
      <c r="Y26" s="471"/>
      <c r="Z26" s="471"/>
      <c r="AA26" s="471"/>
      <c r="AB26" s="471"/>
      <c r="AC26" s="472"/>
      <c r="AD26" s="36"/>
      <c r="AE26" s="34">
        <f t="shared" si="0"/>
        <v>0</v>
      </c>
      <c r="AF26" s="33"/>
      <c r="AG26" s="35"/>
      <c r="AH26" s="35"/>
      <c r="AI26" s="32"/>
      <c r="AJ26" s="36"/>
      <c r="AK26" s="34"/>
      <c r="AL26" s="33"/>
      <c r="AM26" s="465"/>
      <c r="AN26" s="466"/>
      <c r="AO26" s="466"/>
      <c r="AP26" s="466"/>
      <c r="AQ26" s="467"/>
      <c r="AS26" s="27"/>
    </row>
    <row r="27" spans="1:45" ht="20.100000000000001" customHeight="1" x14ac:dyDescent="0.25">
      <c r="A27" s="473"/>
      <c r="B27" s="474"/>
      <c r="C27" s="474"/>
      <c r="D27" s="475"/>
      <c r="E27" s="468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70"/>
      <c r="S27" s="468"/>
      <c r="T27" s="469"/>
      <c r="U27" s="469"/>
      <c r="V27" s="469"/>
      <c r="W27" s="470"/>
      <c r="X27" s="471"/>
      <c r="Y27" s="471"/>
      <c r="Z27" s="471"/>
      <c r="AA27" s="471"/>
      <c r="AB27" s="471"/>
      <c r="AC27" s="472"/>
      <c r="AD27" s="36"/>
      <c r="AE27" s="34">
        <f t="shared" si="0"/>
        <v>0</v>
      </c>
      <c r="AF27" s="33"/>
      <c r="AG27" s="35"/>
      <c r="AH27" s="35"/>
      <c r="AI27" s="32"/>
      <c r="AJ27" s="36"/>
      <c r="AK27" s="34"/>
      <c r="AL27" s="33"/>
      <c r="AM27" s="465"/>
      <c r="AN27" s="466"/>
      <c r="AO27" s="466"/>
      <c r="AP27" s="466"/>
      <c r="AQ27" s="467"/>
    </row>
    <row r="28" spans="1:45" ht="20.100000000000001" customHeight="1" x14ac:dyDescent="0.25">
      <c r="A28" s="473"/>
      <c r="B28" s="474"/>
      <c r="C28" s="474"/>
      <c r="D28" s="475"/>
      <c r="E28" s="468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70"/>
      <c r="S28" s="468"/>
      <c r="T28" s="469"/>
      <c r="U28" s="469"/>
      <c r="V28" s="469"/>
      <c r="W28" s="470"/>
      <c r="X28" s="471"/>
      <c r="Y28" s="471"/>
      <c r="Z28" s="471"/>
      <c r="AA28" s="471"/>
      <c r="AB28" s="471"/>
      <c r="AC28" s="472"/>
      <c r="AD28" s="36"/>
      <c r="AE28" s="34">
        <f t="shared" si="0"/>
        <v>0</v>
      </c>
      <c r="AF28" s="33"/>
      <c r="AG28" s="35"/>
      <c r="AH28" s="35"/>
      <c r="AI28" s="32"/>
      <c r="AJ28" s="36"/>
      <c r="AK28" s="34"/>
      <c r="AL28" s="33"/>
      <c r="AM28" s="465"/>
      <c r="AN28" s="466"/>
      <c r="AO28" s="466"/>
      <c r="AP28" s="466"/>
      <c r="AQ28" s="467"/>
      <c r="AS28" s="27"/>
    </row>
    <row r="29" spans="1:45" ht="20.100000000000001" customHeight="1" x14ac:dyDescent="0.25">
      <c r="A29" s="473"/>
      <c r="B29" s="474"/>
      <c r="C29" s="474"/>
      <c r="D29" s="475"/>
      <c r="E29" s="468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70"/>
      <c r="S29" s="468"/>
      <c r="T29" s="469"/>
      <c r="U29" s="469"/>
      <c r="V29" s="469"/>
      <c r="W29" s="470"/>
      <c r="X29" s="471"/>
      <c r="Y29" s="471"/>
      <c r="Z29" s="471"/>
      <c r="AA29" s="471"/>
      <c r="AB29" s="471"/>
      <c r="AC29" s="472"/>
      <c r="AD29" s="36"/>
      <c r="AE29" s="34">
        <f t="shared" si="0"/>
        <v>0</v>
      </c>
      <c r="AF29" s="33"/>
      <c r="AG29" s="35"/>
      <c r="AH29" s="35"/>
      <c r="AI29" s="32"/>
      <c r="AJ29" s="36"/>
      <c r="AK29" s="34"/>
      <c r="AL29" s="33"/>
      <c r="AM29" s="465"/>
      <c r="AN29" s="466"/>
      <c r="AO29" s="466"/>
      <c r="AP29" s="466"/>
      <c r="AQ29" s="467"/>
    </row>
    <row r="30" spans="1:45" ht="20.100000000000001" customHeight="1" x14ac:dyDescent="0.25">
      <c r="A30" s="473"/>
      <c r="B30" s="474"/>
      <c r="C30" s="474"/>
      <c r="D30" s="475"/>
      <c r="E30" s="468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70"/>
      <c r="S30" s="468"/>
      <c r="T30" s="469"/>
      <c r="U30" s="469"/>
      <c r="V30" s="469"/>
      <c r="W30" s="470"/>
      <c r="X30" s="471"/>
      <c r="Y30" s="471"/>
      <c r="Z30" s="471"/>
      <c r="AA30" s="471"/>
      <c r="AB30" s="471"/>
      <c r="AC30" s="472"/>
      <c r="AD30" s="36"/>
      <c r="AE30" s="34">
        <f t="shared" si="0"/>
        <v>0</v>
      </c>
      <c r="AF30" s="33"/>
      <c r="AG30" s="35"/>
      <c r="AH30" s="35"/>
      <c r="AI30" s="32"/>
      <c r="AJ30" s="36"/>
      <c r="AK30" s="34"/>
      <c r="AL30" s="33"/>
      <c r="AM30" s="465"/>
      <c r="AN30" s="466"/>
      <c r="AO30" s="466"/>
      <c r="AP30" s="466"/>
      <c r="AQ30" s="467"/>
    </row>
    <row r="31" spans="1:45" ht="20.100000000000001" customHeight="1" x14ac:dyDescent="0.25">
      <c r="A31" s="473"/>
      <c r="B31" s="474"/>
      <c r="C31" s="474"/>
      <c r="D31" s="475"/>
      <c r="E31" s="468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70"/>
      <c r="S31" s="468"/>
      <c r="T31" s="469"/>
      <c r="U31" s="469"/>
      <c r="V31" s="469"/>
      <c r="W31" s="470"/>
      <c r="X31" s="471"/>
      <c r="Y31" s="471"/>
      <c r="Z31" s="471"/>
      <c r="AA31" s="471"/>
      <c r="AB31" s="471"/>
      <c r="AC31" s="472"/>
      <c r="AD31" s="36"/>
      <c r="AE31" s="34">
        <f t="shared" si="0"/>
        <v>0</v>
      </c>
      <c r="AF31" s="33"/>
      <c r="AG31" s="35"/>
      <c r="AH31" s="35"/>
      <c r="AI31" s="32"/>
      <c r="AJ31" s="36"/>
      <c r="AK31" s="34"/>
      <c r="AL31" s="33"/>
      <c r="AM31" s="465"/>
      <c r="AN31" s="466"/>
      <c r="AO31" s="466"/>
      <c r="AP31" s="466"/>
      <c r="AQ31" s="467"/>
    </row>
    <row r="32" spans="1:45" ht="20.100000000000001" customHeight="1" x14ac:dyDescent="0.25">
      <c r="A32" s="473"/>
      <c r="B32" s="474"/>
      <c r="C32" s="474"/>
      <c r="D32" s="475"/>
      <c r="E32" s="468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70"/>
      <c r="S32" s="468"/>
      <c r="T32" s="469"/>
      <c r="U32" s="469"/>
      <c r="V32" s="469"/>
      <c r="W32" s="470"/>
      <c r="X32" s="471"/>
      <c r="Y32" s="471"/>
      <c r="Z32" s="471"/>
      <c r="AA32" s="471"/>
      <c r="AB32" s="471"/>
      <c r="AC32" s="472"/>
      <c r="AD32" s="36"/>
      <c r="AE32" s="34">
        <f t="shared" si="0"/>
        <v>0</v>
      </c>
      <c r="AF32" s="33"/>
      <c r="AG32" s="35"/>
      <c r="AH32" s="35"/>
      <c r="AI32" s="32"/>
      <c r="AJ32" s="36"/>
      <c r="AK32" s="34"/>
      <c r="AL32" s="33"/>
      <c r="AM32" s="465"/>
      <c r="AN32" s="466"/>
      <c r="AO32" s="466"/>
      <c r="AP32" s="466"/>
      <c r="AQ32" s="467"/>
      <c r="AS32" s="27"/>
    </row>
    <row r="33" spans="1:45" ht="20.100000000000001" customHeight="1" x14ac:dyDescent="0.25">
      <c r="A33" s="473"/>
      <c r="B33" s="474"/>
      <c r="C33" s="474"/>
      <c r="D33" s="475"/>
      <c r="E33" s="468"/>
      <c r="F33" s="469"/>
      <c r="G33" s="469"/>
      <c r="H33" s="469"/>
      <c r="I33" s="469"/>
      <c r="J33" s="469"/>
      <c r="K33" s="469"/>
      <c r="L33" s="469"/>
      <c r="M33" s="469"/>
      <c r="N33" s="469"/>
      <c r="O33" s="469"/>
      <c r="P33" s="469"/>
      <c r="Q33" s="469"/>
      <c r="R33" s="470"/>
      <c r="S33" s="468"/>
      <c r="T33" s="469"/>
      <c r="U33" s="469"/>
      <c r="V33" s="469"/>
      <c r="W33" s="470"/>
      <c r="X33" s="471"/>
      <c r="Y33" s="471"/>
      <c r="Z33" s="471"/>
      <c r="AA33" s="471"/>
      <c r="AB33" s="471"/>
      <c r="AC33" s="472"/>
      <c r="AD33" s="36"/>
      <c r="AE33" s="34">
        <f t="shared" si="0"/>
        <v>0</v>
      </c>
      <c r="AF33" s="33"/>
      <c r="AG33" s="35"/>
      <c r="AH33" s="35"/>
      <c r="AI33" s="32"/>
      <c r="AJ33" s="36"/>
      <c r="AK33" s="34"/>
      <c r="AL33" s="33"/>
      <c r="AM33" s="465"/>
      <c r="AN33" s="466"/>
      <c r="AO33" s="466"/>
      <c r="AP33" s="466"/>
      <c r="AQ33" s="467"/>
      <c r="AS33" s="27"/>
    </row>
    <row r="34" spans="1:45" ht="20.100000000000001" customHeight="1" x14ac:dyDescent="0.25">
      <c r="A34" s="473"/>
      <c r="B34" s="474"/>
      <c r="C34" s="474"/>
      <c r="D34" s="475"/>
      <c r="E34" s="468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70"/>
      <c r="S34" s="468"/>
      <c r="T34" s="469"/>
      <c r="U34" s="469"/>
      <c r="V34" s="469"/>
      <c r="W34" s="470"/>
      <c r="X34" s="471"/>
      <c r="Y34" s="471"/>
      <c r="Z34" s="471"/>
      <c r="AA34" s="471"/>
      <c r="AB34" s="471"/>
      <c r="AC34" s="472"/>
      <c r="AD34" s="36"/>
      <c r="AE34" s="34">
        <f t="shared" si="0"/>
        <v>0</v>
      </c>
      <c r="AF34" s="33"/>
      <c r="AG34" s="35"/>
      <c r="AH34" s="35"/>
      <c r="AI34" s="32"/>
      <c r="AJ34" s="36"/>
      <c r="AK34" s="34"/>
      <c r="AL34" s="33"/>
      <c r="AM34" s="465"/>
      <c r="AN34" s="466"/>
      <c r="AO34" s="466"/>
      <c r="AP34" s="466"/>
      <c r="AQ34" s="467"/>
    </row>
    <row r="35" spans="1:45" ht="20.100000000000001" customHeight="1" x14ac:dyDescent="0.25">
      <c r="A35" s="473"/>
      <c r="B35" s="474"/>
      <c r="C35" s="474"/>
      <c r="D35" s="475"/>
      <c r="E35" s="468"/>
      <c r="F35" s="469"/>
      <c r="G35" s="469"/>
      <c r="H35" s="469"/>
      <c r="I35" s="469"/>
      <c r="J35" s="469"/>
      <c r="K35" s="469"/>
      <c r="L35" s="469"/>
      <c r="M35" s="469"/>
      <c r="N35" s="469"/>
      <c r="O35" s="469"/>
      <c r="P35" s="469"/>
      <c r="Q35" s="469"/>
      <c r="R35" s="470"/>
      <c r="S35" s="468"/>
      <c r="T35" s="469"/>
      <c r="U35" s="469"/>
      <c r="V35" s="469"/>
      <c r="W35" s="470"/>
      <c r="X35" s="471"/>
      <c r="Y35" s="471"/>
      <c r="Z35" s="471"/>
      <c r="AA35" s="471"/>
      <c r="AB35" s="471"/>
      <c r="AC35" s="472"/>
      <c r="AD35" s="36"/>
      <c r="AE35" s="34">
        <f t="shared" si="0"/>
        <v>0</v>
      </c>
      <c r="AF35" s="33"/>
      <c r="AG35" s="35"/>
      <c r="AH35" s="35"/>
      <c r="AI35" s="32"/>
      <c r="AJ35" s="36"/>
      <c r="AK35" s="34"/>
      <c r="AL35" s="33"/>
      <c r="AM35" s="465"/>
      <c r="AN35" s="466"/>
      <c r="AO35" s="466"/>
      <c r="AP35" s="466"/>
      <c r="AQ35" s="467"/>
    </row>
    <row r="36" spans="1:45" ht="20.100000000000001" customHeight="1" x14ac:dyDescent="0.25">
      <c r="A36" s="473"/>
      <c r="B36" s="474"/>
      <c r="C36" s="474"/>
      <c r="D36" s="475"/>
      <c r="E36" s="468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70"/>
      <c r="S36" s="468"/>
      <c r="T36" s="469"/>
      <c r="U36" s="469"/>
      <c r="V36" s="469"/>
      <c r="W36" s="470"/>
      <c r="X36" s="471"/>
      <c r="Y36" s="471"/>
      <c r="Z36" s="471"/>
      <c r="AA36" s="471"/>
      <c r="AB36" s="471"/>
      <c r="AC36" s="472"/>
      <c r="AD36" s="36"/>
      <c r="AE36" s="34">
        <f t="shared" si="0"/>
        <v>0</v>
      </c>
      <c r="AF36" s="33"/>
      <c r="AG36" s="35"/>
      <c r="AH36" s="35"/>
      <c r="AI36" s="32"/>
      <c r="AJ36" s="36"/>
      <c r="AK36" s="34"/>
      <c r="AL36" s="33"/>
      <c r="AM36" s="465"/>
      <c r="AN36" s="466"/>
      <c r="AO36" s="466"/>
      <c r="AP36" s="466"/>
      <c r="AQ36" s="467"/>
      <c r="AS36" s="27"/>
    </row>
    <row r="37" spans="1:45" ht="20.100000000000001" customHeight="1" x14ac:dyDescent="0.25">
      <c r="A37" s="315"/>
      <c r="B37" s="316"/>
      <c r="C37" s="474"/>
      <c r="D37" s="475"/>
      <c r="E37" s="468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70"/>
      <c r="S37" s="468"/>
      <c r="T37" s="469"/>
      <c r="U37" s="469"/>
      <c r="V37" s="469"/>
      <c r="W37" s="470"/>
      <c r="X37" s="471"/>
      <c r="Y37" s="471"/>
      <c r="Z37" s="471"/>
      <c r="AA37" s="471"/>
      <c r="AB37" s="471"/>
      <c r="AC37" s="472"/>
      <c r="AD37" s="36"/>
      <c r="AE37" s="34">
        <f t="shared" si="0"/>
        <v>0</v>
      </c>
      <c r="AF37" s="33"/>
      <c r="AG37" s="35"/>
      <c r="AH37" s="35"/>
      <c r="AI37" s="32"/>
      <c r="AJ37" s="36"/>
      <c r="AK37" s="34"/>
      <c r="AL37" s="33"/>
      <c r="AM37" s="465"/>
      <c r="AN37" s="466"/>
      <c r="AO37" s="466"/>
      <c r="AP37" s="466"/>
      <c r="AQ37" s="467"/>
    </row>
    <row r="38" spans="1:45" ht="20.100000000000001" customHeight="1" x14ac:dyDescent="0.25">
      <c r="A38" s="315"/>
      <c r="B38" s="316"/>
      <c r="C38" s="474"/>
      <c r="D38" s="475"/>
      <c r="E38" s="468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70"/>
      <c r="S38" s="468"/>
      <c r="T38" s="469"/>
      <c r="U38" s="469"/>
      <c r="V38" s="469"/>
      <c r="W38" s="470"/>
      <c r="X38" s="471"/>
      <c r="Y38" s="471"/>
      <c r="Z38" s="471"/>
      <c r="AA38" s="471"/>
      <c r="AB38" s="471"/>
      <c r="AC38" s="472"/>
      <c r="AD38" s="36"/>
      <c r="AE38" s="34">
        <f t="shared" si="0"/>
        <v>0</v>
      </c>
      <c r="AF38" s="33"/>
      <c r="AG38" s="35"/>
      <c r="AH38" s="35"/>
      <c r="AI38" s="32"/>
      <c r="AJ38" s="36"/>
      <c r="AK38" s="34"/>
      <c r="AL38" s="33"/>
      <c r="AM38" s="465"/>
      <c r="AN38" s="466"/>
      <c r="AO38" s="466"/>
      <c r="AP38" s="466"/>
      <c r="AQ38" s="467"/>
    </row>
    <row r="39" spans="1:45" ht="20.100000000000001" customHeight="1" x14ac:dyDescent="0.25">
      <c r="A39" s="315"/>
      <c r="B39" s="316"/>
      <c r="C39" s="474"/>
      <c r="D39" s="475"/>
      <c r="E39" s="468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70"/>
      <c r="S39" s="468"/>
      <c r="T39" s="469"/>
      <c r="U39" s="469"/>
      <c r="V39" s="469"/>
      <c r="W39" s="470"/>
      <c r="X39" s="471"/>
      <c r="Y39" s="471"/>
      <c r="Z39" s="471"/>
      <c r="AA39" s="471"/>
      <c r="AB39" s="471"/>
      <c r="AC39" s="472"/>
      <c r="AD39" s="36"/>
      <c r="AE39" s="34">
        <f t="shared" si="0"/>
        <v>0</v>
      </c>
      <c r="AF39" s="33"/>
      <c r="AG39" s="35"/>
      <c r="AH39" s="35"/>
      <c r="AI39" s="32"/>
      <c r="AJ39" s="36"/>
      <c r="AK39" s="34"/>
      <c r="AL39" s="33"/>
      <c r="AM39" s="465"/>
      <c r="AN39" s="466"/>
      <c r="AO39" s="466"/>
      <c r="AP39" s="466"/>
      <c r="AQ39" s="467"/>
    </row>
    <row r="40" spans="1:45" ht="20.100000000000001" customHeight="1" x14ac:dyDescent="0.25">
      <c r="A40" s="315"/>
      <c r="B40" s="316"/>
      <c r="C40" s="474"/>
      <c r="D40" s="475"/>
      <c r="E40" s="468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70"/>
      <c r="S40" s="468"/>
      <c r="T40" s="469"/>
      <c r="U40" s="469"/>
      <c r="V40" s="469"/>
      <c r="W40" s="470"/>
      <c r="X40" s="471"/>
      <c r="Y40" s="471"/>
      <c r="Z40" s="471"/>
      <c r="AA40" s="471"/>
      <c r="AB40" s="471"/>
      <c r="AC40" s="472"/>
      <c r="AD40" s="36"/>
      <c r="AE40" s="34">
        <f t="shared" si="0"/>
        <v>0</v>
      </c>
      <c r="AF40" s="33"/>
      <c r="AG40" s="35"/>
      <c r="AH40" s="35"/>
      <c r="AI40" s="32"/>
      <c r="AJ40" s="36"/>
      <c r="AK40" s="34"/>
      <c r="AL40" s="33"/>
      <c r="AM40" s="465"/>
      <c r="AN40" s="466"/>
      <c r="AO40" s="466"/>
      <c r="AP40" s="466"/>
      <c r="AQ40" s="467"/>
    </row>
    <row r="41" spans="1:45" ht="20.100000000000001" customHeight="1" x14ac:dyDescent="0.25">
      <c r="A41" s="315"/>
      <c r="B41" s="316"/>
      <c r="C41" s="474"/>
      <c r="D41" s="475"/>
      <c r="E41" s="468"/>
      <c r="F41" s="469"/>
      <c r="G41" s="469"/>
      <c r="H41" s="469"/>
      <c r="I41" s="469"/>
      <c r="J41" s="469"/>
      <c r="K41" s="469"/>
      <c r="L41" s="469"/>
      <c r="M41" s="469"/>
      <c r="N41" s="469"/>
      <c r="O41" s="469"/>
      <c r="P41" s="469"/>
      <c r="Q41" s="469"/>
      <c r="R41" s="470"/>
      <c r="S41" s="468"/>
      <c r="T41" s="469"/>
      <c r="U41" s="469"/>
      <c r="V41" s="469"/>
      <c r="W41" s="470"/>
      <c r="X41" s="471"/>
      <c r="Y41" s="471"/>
      <c r="Z41" s="471"/>
      <c r="AA41" s="471"/>
      <c r="AB41" s="471"/>
      <c r="AC41" s="472"/>
      <c r="AD41" s="36"/>
      <c r="AE41" s="34">
        <f t="shared" si="0"/>
        <v>0</v>
      </c>
      <c r="AF41" s="33"/>
      <c r="AG41" s="35"/>
      <c r="AH41" s="35"/>
      <c r="AI41" s="32"/>
      <c r="AJ41" s="36"/>
      <c r="AK41" s="34"/>
      <c r="AL41" s="33"/>
      <c r="AM41" s="465"/>
      <c r="AN41" s="466"/>
      <c r="AO41" s="466"/>
      <c r="AP41" s="466"/>
      <c r="AQ41" s="467"/>
    </row>
    <row r="42" spans="1:45" ht="20.100000000000001" customHeight="1" x14ac:dyDescent="0.25">
      <c r="A42" s="315"/>
      <c r="B42" s="316"/>
      <c r="C42" s="316"/>
      <c r="D42" s="317"/>
      <c r="E42" s="282" t="s">
        <v>49</v>
      </c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4"/>
      <c r="S42" s="468"/>
      <c r="T42" s="469"/>
      <c r="U42" s="469"/>
      <c r="V42" s="469"/>
      <c r="W42" s="470"/>
      <c r="X42" s="471"/>
      <c r="Y42" s="471"/>
      <c r="Z42" s="471"/>
      <c r="AA42" s="471"/>
      <c r="AB42" s="471"/>
      <c r="AC42" s="472"/>
      <c r="AD42" s="36"/>
      <c r="AE42" s="34">
        <f t="shared" si="0"/>
        <v>0</v>
      </c>
      <c r="AF42" s="33"/>
      <c r="AG42" s="35"/>
      <c r="AH42" s="35"/>
      <c r="AI42" s="32"/>
      <c r="AJ42" s="36"/>
      <c r="AK42" s="34"/>
      <c r="AL42" s="33"/>
      <c r="AM42" s="465"/>
      <c r="AN42" s="466"/>
      <c r="AO42" s="466"/>
      <c r="AP42" s="466"/>
      <c r="AQ42" s="467"/>
    </row>
    <row r="43" spans="1:45" ht="20.100000000000001" customHeight="1" x14ac:dyDescent="0.25">
      <c r="A43" s="315"/>
      <c r="B43" s="316"/>
      <c r="C43" s="316"/>
      <c r="D43" s="317"/>
      <c r="E43" s="282" t="s">
        <v>48</v>
      </c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4"/>
      <c r="S43" s="468"/>
      <c r="T43" s="469"/>
      <c r="U43" s="469"/>
      <c r="V43" s="469"/>
      <c r="W43" s="470"/>
      <c r="X43" s="471"/>
      <c r="Y43" s="471"/>
      <c r="Z43" s="471"/>
      <c r="AA43" s="471"/>
      <c r="AB43" s="471"/>
      <c r="AC43" s="472"/>
      <c r="AD43" s="36"/>
      <c r="AE43" s="34">
        <f t="shared" si="0"/>
        <v>0</v>
      </c>
      <c r="AF43" s="33"/>
      <c r="AG43" s="35"/>
      <c r="AH43" s="35"/>
      <c r="AI43" s="32"/>
      <c r="AJ43" s="36"/>
      <c r="AK43" s="34"/>
      <c r="AL43" s="33"/>
      <c r="AM43" s="465"/>
      <c r="AN43" s="466"/>
      <c r="AO43" s="466"/>
      <c r="AP43" s="466"/>
      <c r="AQ43" s="467"/>
    </row>
    <row r="44" spans="1:45" ht="20.100000000000001" customHeight="1" x14ac:dyDescent="0.25">
      <c r="A44" s="315"/>
      <c r="B44" s="316"/>
      <c r="C44" s="316"/>
      <c r="D44" s="317"/>
      <c r="E44" s="282" t="s">
        <v>55</v>
      </c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4"/>
      <c r="S44" s="468"/>
      <c r="T44" s="469"/>
      <c r="U44" s="469"/>
      <c r="V44" s="469"/>
      <c r="W44" s="470"/>
      <c r="X44" s="471"/>
      <c r="Y44" s="471"/>
      <c r="Z44" s="471"/>
      <c r="AA44" s="471"/>
      <c r="AB44" s="471"/>
      <c r="AC44" s="472"/>
      <c r="AD44" s="36"/>
      <c r="AE44" s="34">
        <f>T44*Y44</f>
        <v>0</v>
      </c>
      <c r="AF44" s="33"/>
      <c r="AG44" s="35"/>
      <c r="AH44" s="35"/>
      <c r="AI44" s="32"/>
      <c r="AJ44" s="36"/>
      <c r="AK44" s="34"/>
      <c r="AL44" s="33"/>
      <c r="AM44" s="465"/>
      <c r="AN44" s="466"/>
      <c r="AO44" s="466"/>
      <c r="AP44" s="466"/>
      <c r="AQ44" s="467"/>
    </row>
    <row r="45" spans="1:45" ht="20.100000000000001" customHeight="1" thickBot="1" x14ac:dyDescent="0.3">
      <c r="A45" s="332"/>
      <c r="B45" s="333"/>
      <c r="C45" s="333"/>
      <c r="D45" s="334"/>
      <c r="E45" s="476" t="s">
        <v>47</v>
      </c>
      <c r="F45" s="477"/>
      <c r="G45" s="477"/>
      <c r="H45" s="477"/>
      <c r="I45" s="477"/>
      <c r="J45" s="477"/>
      <c r="K45" s="477"/>
      <c r="L45" s="477"/>
      <c r="M45" s="477"/>
      <c r="N45" s="477"/>
      <c r="O45" s="477"/>
      <c r="P45" s="477"/>
      <c r="Q45" s="477"/>
      <c r="R45" s="478"/>
      <c r="S45" s="479"/>
      <c r="T45" s="480"/>
      <c r="U45" s="480"/>
      <c r="V45" s="480"/>
      <c r="W45" s="481"/>
      <c r="X45" s="482"/>
      <c r="Y45" s="482"/>
      <c r="Z45" s="482"/>
      <c r="AA45" s="482"/>
      <c r="AB45" s="482"/>
      <c r="AC45" s="483"/>
      <c r="AD45" s="37"/>
      <c r="AE45" s="38">
        <f>T45*Y45</f>
        <v>0</v>
      </c>
      <c r="AF45" s="39"/>
      <c r="AG45" s="40"/>
      <c r="AH45" s="40"/>
      <c r="AI45" s="41"/>
      <c r="AJ45" s="37"/>
      <c r="AK45" s="38"/>
      <c r="AL45" s="39"/>
      <c r="AM45" s="484"/>
      <c r="AN45" s="485"/>
      <c r="AO45" s="485"/>
      <c r="AP45" s="485"/>
      <c r="AQ45" s="486"/>
    </row>
    <row r="46" spans="1:45" ht="13.15" thickBot="1" x14ac:dyDescent="0.3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1:45" ht="13.5" customHeight="1" x14ac:dyDescent="0.25">
      <c r="A47" s="341" t="s">
        <v>34</v>
      </c>
      <c r="B47" s="342"/>
      <c r="C47" s="343"/>
      <c r="D47" s="350" t="s">
        <v>31</v>
      </c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2"/>
    </row>
    <row r="48" spans="1:45" ht="13.5" customHeight="1" x14ac:dyDescent="0.25">
      <c r="A48" s="344"/>
      <c r="B48" s="345"/>
      <c r="C48" s="346"/>
      <c r="D48" s="318" t="s">
        <v>28</v>
      </c>
      <c r="E48" s="319"/>
      <c r="F48" s="319"/>
      <c r="G48" s="331"/>
      <c r="H48" s="318" t="s">
        <v>23</v>
      </c>
      <c r="I48" s="319"/>
      <c r="J48" s="319"/>
      <c r="K48" s="331"/>
      <c r="L48" s="318" t="s">
        <v>24</v>
      </c>
      <c r="M48" s="319"/>
      <c r="N48" s="319"/>
      <c r="O48" s="331"/>
      <c r="P48" s="318" t="s">
        <v>25</v>
      </c>
      <c r="Q48" s="319"/>
      <c r="R48" s="319"/>
      <c r="S48" s="331"/>
      <c r="T48" s="318" t="s">
        <v>26</v>
      </c>
      <c r="U48" s="319"/>
      <c r="V48" s="319"/>
      <c r="W48" s="331"/>
      <c r="X48" s="318" t="s">
        <v>26</v>
      </c>
      <c r="Y48" s="319"/>
      <c r="Z48" s="319"/>
      <c r="AA48" s="331"/>
      <c r="AB48" s="318" t="s">
        <v>30</v>
      </c>
      <c r="AC48" s="319"/>
      <c r="AD48" s="319"/>
      <c r="AE48" s="331"/>
      <c r="AF48" s="318" t="s">
        <v>27</v>
      </c>
      <c r="AG48" s="319"/>
      <c r="AH48" s="319"/>
      <c r="AI48" s="331"/>
      <c r="AJ48" s="318" t="s">
        <v>29</v>
      </c>
      <c r="AK48" s="319"/>
      <c r="AL48" s="319"/>
      <c r="AM48" s="331"/>
      <c r="AN48" s="318" t="s">
        <v>22</v>
      </c>
      <c r="AO48" s="319"/>
      <c r="AP48" s="319"/>
      <c r="AQ48" s="320"/>
    </row>
    <row r="49" spans="1:43" x14ac:dyDescent="0.25">
      <c r="A49" s="344"/>
      <c r="B49" s="345"/>
      <c r="C49" s="346"/>
      <c r="D49" s="23"/>
      <c r="E49" s="23"/>
      <c r="F49" s="23"/>
      <c r="G49" s="25"/>
      <c r="H49" s="24"/>
      <c r="I49" s="23"/>
      <c r="J49" s="23"/>
      <c r="K49" s="25"/>
      <c r="L49" s="24"/>
      <c r="M49" s="23"/>
      <c r="N49" s="23"/>
      <c r="O49" s="25"/>
      <c r="P49" s="24"/>
      <c r="Q49" s="23"/>
      <c r="R49" s="23"/>
      <c r="S49" s="25"/>
      <c r="T49" s="24"/>
      <c r="U49" s="23"/>
      <c r="V49" s="23"/>
      <c r="W49" s="25"/>
      <c r="X49" s="24"/>
      <c r="Y49" s="23"/>
      <c r="Z49" s="23"/>
      <c r="AA49" s="25"/>
      <c r="AB49" s="24"/>
      <c r="AC49" s="23"/>
      <c r="AD49" s="23"/>
      <c r="AE49" s="25"/>
      <c r="AF49" s="24"/>
      <c r="AG49" s="23"/>
      <c r="AH49" s="23"/>
      <c r="AI49" s="25"/>
      <c r="AJ49" s="24"/>
      <c r="AK49" s="23"/>
      <c r="AL49" s="23"/>
      <c r="AM49" s="25"/>
      <c r="AN49" s="24"/>
      <c r="AO49" s="23"/>
      <c r="AP49" s="23"/>
      <c r="AQ49" s="22"/>
    </row>
    <row r="50" spans="1:43" x14ac:dyDescent="0.25">
      <c r="A50" s="344"/>
      <c r="B50" s="345"/>
      <c r="C50" s="346"/>
      <c r="D50" s="19"/>
      <c r="E50" s="19"/>
      <c r="F50" s="19"/>
      <c r="G50" s="21"/>
      <c r="H50" s="20"/>
      <c r="I50" s="19"/>
      <c r="J50" s="19"/>
      <c r="K50" s="21"/>
      <c r="L50" s="20"/>
      <c r="M50" s="19"/>
      <c r="N50" s="19"/>
      <c r="O50" s="21"/>
      <c r="P50" s="20"/>
      <c r="Q50" s="19"/>
      <c r="R50" s="19"/>
      <c r="S50" s="21"/>
      <c r="T50" s="20"/>
      <c r="U50" s="19"/>
      <c r="V50" s="19"/>
      <c r="W50" s="21"/>
      <c r="X50" s="20"/>
      <c r="Y50" s="19"/>
      <c r="Z50" s="19"/>
      <c r="AA50" s="21"/>
      <c r="AB50" s="20"/>
      <c r="AC50" s="19"/>
      <c r="AD50" s="19"/>
      <c r="AE50" s="21"/>
      <c r="AF50" s="20"/>
      <c r="AG50" s="19"/>
      <c r="AH50" s="19"/>
      <c r="AI50" s="21"/>
      <c r="AJ50" s="20"/>
      <c r="AK50" s="19"/>
      <c r="AL50" s="19"/>
      <c r="AM50" s="21"/>
      <c r="AN50" s="20"/>
      <c r="AO50" s="19"/>
      <c r="AP50" s="19"/>
      <c r="AQ50" s="18"/>
    </row>
    <row r="51" spans="1:43" x14ac:dyDescent="0.25">
      <c r="A51" s="344"/>
      <c r="B51" s="345"/>
      <c r="C51" s="346"/>
      <c r="D51" s="19"/>
      <c r="E51" s="19"/>
      <c r="F51" s="19"/>
      <c r="G51" s="21"/>
      <c r="H51" s="20"/>
      <c r="I51" s="19"/>
      <c r="J51" s="19"/>
      <c r="K51" s="21"/>
      <c r="L51" s="20"/>
      <c r="M51" s="19"/>
      <c r="N51" s="19"/>
      <c r="O51" s="21"/>
      <c r="P51" s="20"/>
      <c r="Q51" s="19"/>
      <c r="R51" s="19"/>
      <c r="S51" s="21"/>
      <c r="T51" s="20"/>
      <c r="U51" s="19"/>
      <c r="V51" s="19"/>
      <c r="W51" s="21"/>
      <c r="X51" s="20"/>
      <c r="Y51" s="19"/>
      <c r="Z51" s="19"/>
      <c r="AA51" s="21"/>
      <c r="AB51" s="20"/>
      <c r="AC51" s="19"/>
      <c r="AD51" s="19"/>
      <c r="AE51" s="21"/>
      <c r="AF51" s="20"/>
      <c r="AG51" s="19"/>
      <c r="AH51" s="19"/>
      <c r="AI51" s="21"/>
      <c r="AJ51" s="20"/>
      <c r="AK51" s="19"/>
      <c r="AL51" s="19"/>
      <c r="AM51" s="21"/>
      <c r="AN51" s="20"/>
      <c r="AO51" s="19"/>
      <c r="AP51" s="19"/>
      <c r="AQ51" s="18"/>
    </row>
    <row r="52" spans="1:43" ht="13.15" thickBot="1" x14ac:dyDescent="0.3">
      <c r="A52" s="347"/>
      <c r="B52" s="348"/>
      <c r="C52" s="349"/>
      <c r="D52" s="15"/>
      <c r="E52" s="15"/>
      <c r="F52" s="15"/>
      <c r="G52" s="17"/>
      <c r="H52" s="16"/>
      <c r="I52" s="15"/>
      <c r="J52" s="15"/>
      <c r="K52" s="17"/>
      <c r="L52" s="16"/>
      <c r="M52" s="15"/>
      <c r="N52" s="15"/>
      <c r="O52" s="17"/>
      <c r="P52" s="16"/>
      <c r="Q52" s="15"/>
      <c r="R52" s="15"/>
      <c r="S52" s="17"/>
      <c r="T52" s="16"/>
      <c r="U52" s="15"/>
      <c r="V52" s="15"/>
      <c r="W52" s="17"/>
      <c r="X52" s="16"/>
      <c r="Y52" s="15"/>
      <c r="Z52" s="15"/>
      <c r="AA52" s="17"/>
      <c r="AB52" s="16"/>
      <c r="AC52" s="15"/>
      <c r="AD52" s="15"/>
      <c r="AE52" s="17"/>
      <c r="AF52" s="16"/>
      <c r="AG52" s="15"/>
      <c r="AH52" s="15"/>
      <c r="AI52" s="17"/>
      <c r="AJ52" s="16"/>
      <c r="AK52" s="15"/>
      <c r="AL52" s="15"/>
      <c r="AM52" s="17"/>
      <c r="AN52" s="16"/>
      <c r="AO52" s="15"/>
      <c r="AP52" s="15"/>
      <c r="AQ52" s="14"/>
    </row>
  </sheetData>
  <mergeCells count="236">
    <mergeCell ref="AD10:AL10"/>
    <mergeCell ref="X10:AC10"/>
    <mergeCell ref="X17:AC17"/>
    <mergeCell ref="X18:AC18"/>
    <mergeCell ref="X19:AC19"/>
    <mergeCell ref="AM45:AQ45"/>
    <mergeCell ref="AM38:AQ38"/>
    <mergeCell ref="X11:AC11"/>
    <mergeCell ref="AM40:AQ40"/>
    <mergeCell ref="AM34:AQ34"/>
    <mergeCell ref="AM32:AQ32"/>
    <mergeCell ref="AM30:AQ30"/>
    <mergeCell ref="AM28:AQ28"/>
    <mergeCell ref="AM26:AQ26"/>
    <mergeCell ref="AM24:AQ24"/>
    <mergeCell ref="AM22:AQ22"/>
    <mergeCell ref="AM20:AQ20"/>
    <mergeCell ref="AM18:AQ18"/>
    <mergeCell ref="AM16:AQ16"/>
    <mergeCell ref="AM14:AQ14"/>
    <mergeCell ref="AM12:AQ12"/>
    <mergeCell ref="AN10:AQ10"/>
    <mergeCell ref="X12:AC12"/>
    <mergeCell ref="X13:AC13"/>
    <mergeCell ref="A47:C52"/>
    <mergeCell ref="D47:AQ47"/>
    <mergeCell ref="D48:G48"/>
    <mergeCell ref="H48:K48"/>
    <mergeCell ref="L48:O48"/>
    <mergeCell ref="P48:S48"/>
    <mergeCell ref="T48:W48"/>
    <mergeCell ref="X48:AA48"/>
    <mergeCell ref="AB48:AE48"/>
    <mergeCell ref="AF48:AI48"/>
    <mergeCell ref="AJ48:AM48"/>
    <mergeCell ref="AN48:AQ48"/>
    <mergeCell ref="A45:B45"/>
    <mergeCell ref="C45:D45"/>
    <mergeCell ref="E45:R45"/>
    <mergeCell ref="AM42:AQ42"/>
    <mergeCell ref="A43:B43"/>
    <mergeCell ref="C43:D43"/>
    <mergeCell ref="AM43:AQ43"/>
    <mergeCell ref="E42:R42"/>
    <mergeCell ref="E43:R43"/>
    <mergeCell ref="A42:B42"/>
    <mergeCell ref="C42:D42"/>
    <mergeCell ref="S42:W42"/>
    <mergeCell ref="S43:W43"/>
    <mergeCell ref="S45:W45"/>
    <mergeCell ref="X42:AC42"/>
    <mergeCell ref="X43:AC43"/>
    <mergeCell ref="X45:AC45"/>
    <mergeCell ref="A41:B41"/>
    <mergeCell ref="C41:D41"/>
    <mergeCell ref="AM41:AQ41"/>
    <mergeCell ref="E40:R40"/>
    <mergeCell ref="E41:R41"/>
    <mergeCell ref="A40:B40"/>
    <mergeCell ref="C40:D40"/>
    <mergeCell ref="S40:W40"/>
    <mergeCell ref="A39:B39"/>
    <mergeCell ref="C39:D39"/>
    <mergeCell ref="AM39:AQ39"/>
    <mergeCell ref="S41:W41"/>
    <mergeCell ref="X39:AC39"/>
    <mergeCell ref="X40:AC40"/>
    <mergeCell ref="X41:AC41"/>
    <mergeCell ref="E38:R38"/>
    <mergeCell ref="E39:R39"/>
    <mergeCell ref="A38:B38"/>
    <mergeCell ref="C38:D38"/>
    <mergeCell ref="S38:W38"/>
    <mergeCell ref="S39:W39"/>
    <mergeCell ref="AM36:AQ36"/>
    <mergeCell ref="A37:B37"/>
    <mergeCell ref="C37:D37"/>
    <mergeCell ref="AM37:AQ37"/>
    <mergeCell ref="E36:R36"/>
    <mergeCell ref="E37:R37"/>
    <mergeCell ref="A36:B36"/>
    <mergeCell ref="C36:D36"/>
    <mergeCell ref="S36:W36"/>
    <mergeCell ref="S37:W37"/>
    <mergeCell ref="X36:AC36"/>
    <mergeCell ref="X37:AC37"/>
    <mergeCell ref="X38:AC38"/>
    <mergeCell ref="A35:B35"/>
    <mergeCell ref="C35:D35"/>
    <mergeCell ref="AM35:AQ35"/>
    <mergeCell ref="E34:R34"/>
    <mergeCell ref="E35:R35"/>
    <mergeCell ref="A34:B34"/>
    <mergeCell ref="C34:D34"/>
    <mergeCell ref="S34:W34"/>
    <mergeCell ref="S35:W35"/>
    <mergeCell ref="X34:AC34"/>
    <mergeCell ref="X35:AC35"/>
    <mergeCell ref="A33:B33"/>
    <mergeCell ref="C33:D33"/>
    <mergeCell ref="AM33:AQ33"/>
    <mergeCell ref="E32:R32"/>
    <mergeCell ref="E33:R33"/>
    <mergeCell ref="A32:B32"/>
    <mergeCell ref="C32:D32"/>
    <mergeCell ref="S32:W32"/>
    <mergeCell ref="S33:W33"/>
    <mergeCell ref="X32:AC32"/>
    <mergeCell ref="X33:AC33"/>
    <mergeCell ref="A31:B31"/>
    <mergeCell ref="C31:D31"/>
    <mergeCell ref="AM31:AQ31"/>
    <mergeCell ref="E30:R30"/>
    <mergeCell ref="E31:R31"/>
    <mergeCell ref="A30:B30"/>
    <mergeCell ref="C30:D30"/>
    <mergeCell ref="S30:W30"/>
    <mergeCell ref="S31:W31"/>
    <mergeCell ref="X30:AC30"/>
    <mergeCell ref="X31:AC31"/>
    <mergeCell ref="A29:B29"/>
    <mergeCell ref="C29:D29"/>
    <mergeCell ref="AM29:AQ29"/>
    <mergeCell ref="E28:R28"/>
    <mergeCell ref="E29:R29"/>
    <mergeCell ref="A28:B28"/>
    <mergeCell ref="C28:D28"/>
    <mergeCell ref="S28:W28"/>
    <mergeCell ref="S29:W29"/>
    <mergeCell ref="X28:AC28"/>
    <mergeCell ref="X29:AC29"/>
    <mergeCell ref="A27:B27"/>
    <mergeCell ref="C27:D27"/>
    <mergeCell ref="AM27:AQ27"/>
    <mergeCell ref="E26:R26"/>
    <mergeCell ref="E27:R27"/>
    <mergeCell ref="A26:B26"/>
    <mergeCell ref="C26:D26"/>
    <mergeCell ref="S26:W26"/>
    <mergeCell ref="S27:W27"/>
    <mergeCell ref="X27:AC27"/>
    <mergeCell ref="X26:AC26"/>
    <mergeCell ref="A25:B25"/>
    <mergeCell ref="C25:D25"/>
    <mergeCell ref="AM25:AQ25"/>
    <mergeCell ref="E24:R24"/>
    <mergeCell ref="E25:R25"/>
    <mergeCell ref="A24:B24"/>
    <mergeCell ref="C24:D24"/>
    <mergeCell ref="S24:W24"/>
    <mergeCell ref="S25:W25"/>
    <mergeCell ref="X24:AC24"/>
    <mergeCell ref="X25:AC25"/>
    <mergeCell ref="A23:B23"/>
    <mergeCell ref="C23:D23"/>
    <mergeCell ref="AM23:AQ23"/>
    <mergeCell ref="E22:R22"/>
    <mergeCell ref="E23:R23"/>
    <mergeCell ref="A22:B22"/>
    <mergeCell ref="C22:D22"/>
    <mergeCell ref="S22:W22"/>
    <mergeCell ref="S23:W23"/>
    <mergeCell ref="X22:AC22"/>
    <mergeCell ref="X23:AC23"/>
    <mergeCell ref="A21:B21"/>
    <mergeCell ref="C21:D21"/>
    <mergeCell ref="AM21:AQ21"/>
    <mergeCell ref="E20:R20"/>
    <mergeCell ref="E21:R21"/>
    <mergeCell ref="A20:B20"/>
    <mergeCell ref="C20:D20"/>
    <mergeCell ref="S20:W20"/>
    <mergeCell ref="S21:W21"/>
    <mergeCell ref="X20:AC20"/>
    <mergeCell ref="X21:AC21"/>
    <mergeCell ref="A19:B19"/>
    <mergeCell ref="C19:D19"/>
    <mergeCell ref="AM19:AQ19"/>
    <mergeCell ref="E18:R18"/>
    <mergeCell ref="E19:R19"/>
    <mergeCell ref="A18:B18"/>
    <mergeCell ref="C18:D18"/>
    <mergeCell ref="S18:W18"/>
    <mergeCell ref="S19:W19"/>
    <mergeCell ref="A17:B17"/>
    <mergeCell ref="C17:D17"/>
    <mergeCell ref="AM17:AQ17"/>
    <mergeCell ref="E16:R16"/>
    <mergeCell ref="E17:R17"/>
    <mergeCell ref="A16:B16"/>
    <mergeCell ref="C16:D16"/>
    <mergeCell ref="S16:W16"/>
    <mergeCell ref="S17:W17"/>
    <mergeCell ref="X16:AC16"/>
    <mergeCell ref="AM13:AQ13"/>
    <mergeCell ref="A12:B12"/>
    <mergeCell ref="C12:D12"/>
    <mergeCell ref="E12:R12"/>
    <mergeCell ref="E13:R13"/>
    <mergeCell ref="S12:W12"/>
    <mergeCell ref="S13:W13"/>
    <mergeCell ref="A15:B15"/>
    <mergeCell ref="C15:D15"/>
    <mergeCell ref="AM15:AQ15"/>
    <mergeCell ref="E15:R15"/>
    <mergeCell ref="S15:W15"/>
    <mergeCell ref="A14:B14"/>
    <mergeCell ref="C14:D14"/>
    <mergeCell ref="E14:R14"/>
    <mergeCell ref="S14:W14"/>
    <mergeCell ref="X14:AC14"/>
    <mergeCell ref="X15:AC15"/>
    <mergeCell ref="AD1:AH2"/>
    <mergeCell ref="AI1:AQ2"/>
    <mergeCell ref="F3:Y5"/>
    <mergeCell ref="A7:H8"/>
    <mergeCell ref="I7:W8"/>
    <mergeCell ref="AK7:AQ8"/>
    <mergeCell ref="AI8:AJ8"/>
    <mergeCell ref="AM44:AQ44"/>
    <mergeCell ref="E44:R44"/>
    <mergeCell ref="S44:W44"/>
    <mergeCell ref="X44:AC44"/>
    <mergeCell ref="A44:B44"/>
    <mergeCell ref="C44:D44"/>
    <mergeCell ref="A11:B11"/>
    <mergeCell ref="C11:D11"/>
    <mergeCell ref="AM11:AQ11"/>
    <mergeCell ref="E10:R10"/>
    <mergeCell ref="S10:W10"/>
    <mergeCell ref="A10:B10"/>
    <mergeCell ref="C10:D10"/>
    <mergeCell ref="E11:R11"/>
    <mergeCell ref="S11:W11"/>
    <mergeCell ref="A13:B13"/>
    <mergeCell ref="C13:D13"/>
  </mergeCells>
  <phoneticPr fontId="3"/>
  <pageMargins left="0.98425196850393704" right="0" top="0.15748031496062992" bottom="0.15748031496062992" header="0.11811023622047245" footer="0.19685039370078741"/>
  <pageSetup paperSize="9" scale="89" orientation="portrait" blackAndWhite="1" r:id="rId1"/>
  <headerFooter alignWithMargins="0">
    <oddFooter>&amp;R&amp;8㈱神防社 指定請求書用紙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BC59"/>
  <sheetViews>
    <sheetView showZeros="0" view="pageBreakPreview" zoomScaleNormal="100" zoomScaleSheetLayoutView="100" workbookViewId="0">
      <selection activeCell="AU10" sqref="AU10"/>
    </sheetView>
  </sheetViews>
  <sheetFormatPr defaultRowHeight="12.75" x14ac:dyDescent="0.25"/>
  <cols>
    <col min="1" max="14" width="2.1328125" customWidth="1"/>
    <col min="15" max="15" width="2.59765625" customWidth="1"/>
    <col min="16" max="26" width="2.1328125" customWidth="1"/>
    <col min="27" max="27" width="6.3984375" customWidth="1"/>
    <col min="28" max="29" width="2.1328125" customWidth="1"/>
    <col min="30" max="30" width="6.3984375" customWidth="1"/>
    <col min="31" max="34" width="2.1328125" customWidth="1"/>
    <col min="35" max="35" width="6.3984375" customWidth="1"/>
    <col min="36" max="48" width="2.1328125" customWidth="1"/>
    <col min="50" max="50" width="10.3984375" bestFit="1" customWidth="1"/>
    <col min="257" max="270" width="2.1328125" customWidth="1"/>
    <col min="271" max="271" width="2.59765625" customWidth="1"/>
    <col min="272" max="304" width="2.1328125" customWidth="1"/>
    <col min="306" max="306" width="10.3984375" bestFit="1" customWidth="1"/>
    <col min="513" max="526" width="2.1328125" customWidth="1"/>
    <col min="527" max="527" width="2.59765625" customWidth="1"/>
    <col min="528" max="560" width="2.1328125" customWidth="1"/>
    <col min="562" max="562" width="10.3984375" bestFit="1" customWidth="1"/>
    <col min="769" max="782" width="2.1328125" customWidth="1"/>
    <col min="783" max="783" width="2.59765625" customWidth="1"/>
    <col min="784" max="816" width="2.1328125" customWidth="1"/>
    <col min="818" max="818" width="10.3984375" bestFit="1" customWidth="1"/>
    <col min="1025" max="1038" width="2.1328125" customWidth="1"/>
    <col min="1039" max="1039" width="2.59765625" customWidth="1"/>
    <col min="1040" max="1072" width="2.1328125" customWidth="1"/>
    <col min="1074" max="1074" width="10.3984375" bestFit="1" customWidth="1"/>
    <col min="1281" max="1294" width="2.1328125" customWidth="1"/>
    <col min="1295" max="1295" width="2.59765625" customWidth="1"/>
    <col min="1296" max="1328" width="2.1328125" customWidth="1"/>
    <col min="1330" max="1330" width="10.3984375" bestFit="1" customWidth="1"/>
    <col min="1537" max="1550" width="2.1328125" customWidth="1"/>
    <col min="1551" max="1551" width="2.59765625" customWidth="1"/>
    <col min="1552" max="1584" width="2.1328125" customWidth="1"/>
    <col min="1586" max="1586" width="10.3984375" bestFit="1" customWidth="1"/>
    <col min="1793" max="1806" width="2.1328125" customWidth="1"/>
    <col min="1807" max="1807" width="2.59765625" customWidth="1"/>
    <col min="1808" max="1840" width="2.1328125" customWidth="1"/>
    <col min="1842" max="1842" width="10.3984375" bestFit="1" customWidth="1"/>
    <col min="2049" max="2062" width="2.1328125" customWidth="1"/>
    <col min="2063" max="2063" width="2.59765625" customWidth="1"/>
    <col min="2064" max="2096" width="2.1328125" customWidth="1"/>
    <col min="2098" max="2098" width="10.3984375" bestFit="1" customWidth="1"/>
    <col min="2305" max="2318" width="2.1328125" customWidth="1"/>
    <col min="2319" max="2319" width="2.59765625" customWidth="1"/>
    <col min="2320" max="2352" width="2.1328125" customWidth="1"/>
    <col min="2354" max="2354" width="10.3984375" bestFit="1" customWidth="1"/>
    <col min="2561" max="2574" width="2.1328125" customWidth="1"/>
    <col min="2575" max="2575" width="2.59765625" customWidth="1"/>
    <col min="2576" max="2608" width="2.1328125" customWidth="1"/>
    <col min="2610" max="2610" width="10.3984375" bestFit="1" customWidth="1"/>
    <col min="2817" max="2830" width="2.1328125" customWidth="1"/>
    <col min="2831" max="2831" width="2.59765625" customWidth="1"/>
    <col min="2832" max="2864" width="2.1328125" customWidth="1"/>
    <col min="2866" max="2866" width="10.3984375" bestFit="1" customWidth="1"/>
    <col min="3073" max="3086" width="2.1328125" customWidth="1"/>
    <col min="3087" max="3087" width="2.59765625" customWidth="1"/>
    <col min="3088" max="3120" width="2.1328125" customWidth="1"/>
    <col min="3122" max="3122" width="10.3984375" bestFit="1" customWidth="1"/>
    <col min="3329" max="3342" width="2.1328125" customWidth="1"/>
    <col min="3343" max="3343" width="2.59765625" customWidth="1"/>
    <col min="3344" max="3376" width="2.1328125" customWidth="1"/>
    <col min="3378" max="3378" width="10.3984375" bestFit="1" customWidth="1"/>
    <col min="3585" max="3598" width="2.1328125" customWidth="1"/>
    <col min="3599" max="3599" width="2.59765625" customWidth="1"/>
    <col min="3600" max="3632" width="2.1328125" customWidth="1"/>
    <col min="3634" max="3634" width="10.3984375" bestFit="1" customWidth="1"/>
    <col min="3841" max="3854" width="2.1328125" customWidth="1"/>
    <col min="3855" max="3855" width="2.59765625" customWidth="1"/>
    <col min="3856" max="3888" width="2.1328125" customWidth="1"/>
    <col min="3890" max="3890" width="10.3984375" bestFit="1" customWidth="1"/>
    <col min="4097" max="4110" width="2.1328125" customWidth="1"/>
    <col min="4111" max="4111" width="2.59765625" customWidth="1"/>
    <col min="4112" max="4144" width="2.1328125" customWidth="1"/>
    <col min="4146" max="4146" width="10.3984375" bestFit="1" customWidth="1"/>
    <col min="4353" max="4366" width="2.1328125" customWidth="1"/>
    <col min="4367" max="4367" width="2.59765625" customWidth="1"/>
    <col min="4368" max="4400" width="2.1328125" customWidth="1"/>
    <col min="4402" max="4402" width="10.3984375" bestFit="1" customWidth="1"/>
    <col min="4609" max="4622" width="2.1328125" customWidth="1"/>
    <col min="4623" max="4623" width="2.59765625" customWidth="1"/>
    <col min="4624" max="4656" width="2.1328125" customWidth="1"/>
    <col min="4658" max="4658" width="10.3984375" bestFit="1" customWidth="1"/>
    <col min="4865" max="4878" width="2.1328125" customWidth="1"/>
    <col min="4879" max="4879" width="2.59765625" customWidth="1"/>
    <col min="4880" max="4912" width="2.1328125" customWidth="1"/>
    <col min="4914" max="4914" width="10.3984375" bestFit="1" customWidth="1"/>
    <col min="5121" max="5134" width="2.1328125" customWidth="1"/>
    <col min="5135" max="5135" width="2.59765625" customWidth="1"/>
    <col min="5136" max="5168" width="2.1328125" customWidth="1"/>
    <col min="5170" max="5170" width="10.3984375" bestFit="1" customWidth="1"/>
    <col min="5377" max="5390" width="2.1328125" customWidth="1"/>
    <col min="5391" max="5391" width="2.59765625" customWidth="1"/>
    <col min="5392" max="5424" width="2.1328125" customWidth="1"/>
    <col min="5426" max="5426" width="10.3984375" bestFit="1" customWidth="1"/>
    <col min="5633" max="5646" width="2.1328125" customWidth="1"/>
    <col min="5647" max="5647" width="2.59765625" customWidth="1"/>
    <col min="5648" max="5680" width="2.1328125" customWidth="1"/>
    <col min="5682" max="5682" width="10.3984375" bestFit="1" customWidth="1"/>
    <col min="5889" max="5902" width="2.1328125" customWidth="1"/>
    <col min="5903" max="5903" width="2.59765625" customWidth="1"/>
    <col min="5904" max="5936" width="2.1328125" customWidth="1"/>
    <col min="5938" max="5938" width="10.3984375" bestFit="1" customWidth="1"/>
    <col min="6145" max="6158" width="2.1328125" customWidth="1"/>
    <col min="6159" max="6159" width="2.59765625" customWidth="1"/>
    <col min="6160" max="6192" width="2.1328125" customWidth="1"/>
    <col min="6194" max="6194" width="10.3984375" bestFit="1" customWidth="1"/>
    <col min="6401" max="6414" width="2.1328125" customWidth="1"/>
    <col min="6415" max="6415" width="2.59765625" customWidth="1"/>
    <col min="6416" max="6448" width="2.1328125" customWidth="1"/>
    <col min="6450" max="6450" width="10.3984375" bestFit="1" customWidth="1"/>
    <col min="6657" max="6670" width="2.1328125" customWidth="1"/>
    <col min="6671" max="6671" width="2.59765625" customWidth="1"/>
    <col min="6672" max="6704" width="2.1328125" customWidth="1"/>
    <col min="6706" max="6706" width="10.3984375" bestFit="1" customWidth="1"/>
    <col min="6913" max="6926" width="2.1328125" customWidth="1"/>
    <col min="6927" max="6927" width="2.59765625" customWidth="1"/>
    <col min="6928" max="6960" width="2.1328125" customWidth="1"/>
    <col min="6962" max="6962" width="10.3984375" bestFit="1" customWidth="1"/>
    <col min="7169" max="7182" width="2.1328125" customWidth="1"/>
    <col min="7183" max="7183" width="2.59765625" customWidth="1"/>
    <col min="7184" max="7216" width="2.1328125" customWidth="1"/>
    <col min="7218" max="7218" width="10.3984375" bestFit="1" customWidth="1"/>
    <col min="7425" max="7438" width="2.1328125" customWidth="1"/>
    <col min="7439" max="7439" width="2.59765625" customWidth="1"/>
    <col min="7440" max="7472" width="2.1328125" customWidth="1"/>
    <col min="7474" max="7474" width="10.3984375" bestFit="1" customWidth="1"/>
    <col min="7681" max="7694" width="2.1328125" customWidth="1"/>
    <col min="7695" max="7695" width="2.59765625" customWidth="1"/>
    <col min="7696" max="7728" width="2.1328125" customWidth="1"/>
    <col min="7730" max="7730" width="10.3984375" bestFit="1" customWidth="1"/>
    <col min="7937" max="7950" width="2.1328125" customWidth="1"/>
    <col min="7951" max="7951" width="2.59765625" customWidth="1"/>
    <col min="7952" max="7984" width="2.1328125" customWidth="1"/>
    <col min="7986" max="7986" width="10.3984375" bestFit="1" customWidth="1"/>
    <col min="8193" max="8206" width="2.1328125" customWidth="1"/>
    <col min="8207" max="8207" width="2.59765625" customWidth="1"/>
    <col min="8208" max="8240" width="2.1328125" customWidth="1"/>
    <col min="8242" max="8242" width="10.3984375" bestFit="1" customWidth="1"/>
    <col min="8449" max="8462" width="2.1328125" customWidth="1"/>
    <col min="8463" max="8463" width="2.59765625" customWidth="1"/>
    <col min="8464" max="8496" width="2.1328125" customWidth="1"/>
    <col min="8498" max="8498" width="10.3984375" bestFit="1" customWidth="1"/>
    <col min="8705" max="8718" width="2.1328125" customWidth="1"/>
    <col min="8719" max="8719" width="2.59765625" customWidth="1"/>
    <col min="8720" max="8752" width="2.1328125" customWidth="1"/>
    <col min="8754" max="8754" width="10.3984375" bestFit="1" customWidth="1"/>
    <col min="8961" max="8974" width="2.1328125" customWidth="1"/>
    <col min="8975" max="8975" width="2.59765625" customWidth="1"/>
    <col min="8976" max="9008" width="2.1328125" customWidth="1"/>
    <col min="9010" max="9010" width="10.3984375" bestFit="1" customWidth="1"/>
    <col min="9217" max="9230" width="2.1328125" customWidth="1"/>
    <col min="9231" max="9231" width="2.59765625" customWidth="1"/>
    <col min="9232" max="9264" width="2.1328125" customWidth="1"/>
    <col min="9266" max="9266" width="10.3984375" bestFit="1" customWidth="1"/>
    <col min="9473" max="9486" width="2.1328125" customWidth="1"/>
    <col min="9487" max="9487" width="2.59765625" customWidth="1"/>
    <col min="9488" max="9520" width="2.1328125" customWidth="1"/>
    <col min="9522" max="9522" width="10.3984375" bestFit="1" customWidth="1"/>
    <col min="9729" max="9742" width="2.1328125" customWidth="1"/>
    <col min="9743" max="9743" width="2.59765625" customWidth="1"/>
    <col min="9744" max="9776" width="2.1328125" customWidth="1"/>
    <col min="9778" max="9778" width="10.3984375" bestFit="1" customWidth="1"/>
    <col min="9985" max="9998" width="2.1328125" customWidth="1"/>
    <col min="9999" max="9999" width="2.59765625" customWidth="1"/>
    <col min="10000" max="10032" width="2.1328125" customWidth="1"/>
    <col min="10034" max="10034" width="10.3984375" bestFit="1" customWidth="1"/>
    <col min="10241" max="10254" width="2.1328125" customWidth="1"/>
    <col min="10255" max="10255" width="2.59765625" customWidth="1"/>
    <col min="10256" max="10288" width="2.1328125" customWidth="1"/>
    <col min="10290" max="10290" width="10.3984375" bestFit="1" customWidth="1"/>
    <col min="10497" max="10510" width="2.1328125" customWidth="1"/>
    <col min="10511" max="10511" width="2.59765625" customWidth="1"/>
    <col min="10512" max="10544" width="2.1328125" customWidth="1"/>
    <col min="10546" max="10546" width="10.3984375" bestFit="1" customWidth="1"/>
    <col min="10753" max="10766" width="2.1328125" customWidth="1"/>
    <col min="10767" max="10767" width="2.59765625" customWidth="1"/>
    <col min="10768" max="10800" width="2.1328125" customWidth="1"/>
    <col min="10802" max="10802" width="10.3984375" bestFit="1" customWidth="1"/>
    <col min="11009" max="11022" width="2.1328125" customWidth="1"/>
    <col min="11023" max="11023" width="2.59765625" customWidth="1"/>
    <col min="11024" max="11056" width="2.1328125" customWidth="1"/>
    <col min="11058" max="11058" width="10.3984375" bestFit="1" customWidth="1"/>
    <col min="11265" max="11278" width="2.1328125" customWidth="1"/>
    <col min="11279" max="11279" width="2.59765625" customWidth="1"/>
    <col min="11280" max="11312" width="2.1328125" customWidth="1"/>
    <col min="11314" max="11314" width="10.3984375" bestFit="1" customWidth="1"/>
    <col min="11521" max="11534" width="2.1328125" customWidth="1"/>
    <col min="11535" max="11535" width="2.59765625" customWidth="1"/>
    <col min="11536" max="11568" width="2.1328125" customWidth="1"/>
    <col min="11570" max="11570" width="10.3984375" bestFit="1" customWidth="1"/>
    <col min="11777" max="11790" width="2.1328125" customWidth="1"/>
    <col min="11791" max="11791" width="2.59765625" customWidth="1"/>
    <col min="11792" max="11824" width="2.1328125" customWidth="1"/>
    <col min="11826" max="11826" width="10.3984375" bestFit="1" customWidth="1"/>
    <col min="12033" max="12046" width="2.1328125" customWidth="1"/>
    <col min="12047" max="12047" width="2.59765625" customWidth="1"/>
    <col min="12048" max="12080" width="2.1328125" customWidth="1"/>
    <col min="12082" max="12082" width="10.3984375" bestFit="1" customWidth="1"/>
    <col min="12289" max="12302" width="2.1328125" customWidth="1"/>
    <col min="12303" max="12303" width="2.59765625" customWidth="1"/>
    <col min="12304" max="12336" width="2.1328125" customWidth="1"/>
    <col min="12338" max="12338" width="10.3984375" bestFit="1" customWidth="1"/>
    <col min="12545" max="12558" width="2.1328125" customWidth="1"/>
    <col min="12559" max="12559" width="2.59765625" customWidth="1"/>
    <col min="12560" max="12592" width="2.1328125" customWidth="1"/>
    <col min="12594" max="12594" width="10.3984375" bestFit="1" customWidth="1"/>
    <col min="12801" max="12814" width="2.1328125" customWidth="1"/>
    <col min="12815" max="12815" width="2.59765625" customWidth="1"/>
    <col min="12816" max="12848" width="2.1328125" customWidth="1"/>
    <col min="12850" max="12850" width="10.3984375" bestFit="1" customWidth="1"/>
    <col min="13057" max="13070" width="2.1328125" customWidth="1"/>
    <col min="13071" max="13071" width="2.59765625" customWidth="1"/>
    <col min="13072" max="13104" width="2.1328125" customWidth="1"/>
    <col min="13106" max="13106" width="10.3984375" bestFit="1" customWidth="1"/>
    <col min="13313" max="13326" width="2.1328125" customWidth="1"/>
    <col min="13327" max="13327" width="2.59765625" customWidth="1"/>
    <col min="13328" max="13360" width="2.1328125" customWidth="1"/>
    <col min="13362" max="13362" width="10.3984375" bestFit="1" customWidth="1"/>
    <col min="13569" max="13582" width="2.1328125" customWidth="1"/>
    <col min="13583" max="13583" width="2.59765625" customWidth="1"/>
    <col min="13584" max="13616" width="2.1328125" customWidth="1"/>
    <col min="13618" max="13618" width="10.3984375" bestFit="1" customWidth="1"/>
    <col min="13825" max="13838" width="2.1328125" customWidth="1"/>
    <col min="13839" max="13839" width="2.59765625" customWidth="1"/>
    <col min="13840" max="13872" width="2.1328125" customWidth="1"/>
    <col min="13874" max="13874" width="10.3984375" bestFit="1" customWidth="1"/>
    <col min="14081" max="14094" width="2.1328125" customWidth="1"/>
    <col min="14095" max="14095" width="2.59765625" customWidth="1"/>
    <col min="14096" max="14128" width="2.1328125" customWidth="1"/>
    <col min="14130" max="14130" width="10.3984375" bestFit="1" customWidth="1"/>
    <col min="14337" max="14350" width="2.1328125" customWidth="1"/>
    <col min="14351" max="14351" width="2.59765625" customWidth="1"/>
    <col min="14352" max="14384" width="2.1328125" customWidth="1"/>
    <col min="14386" max="14386" width="10.3984375" bestFit="1" customWidth="1"/>
    <col min="14593" max="14606" width="2.1328125" customWidth="1"/>
    <col min="14607" max="14607" width="2.59765625" customWidth="1"/>
    <col min="14608" max="14640" width="2.1328125" customWidth="1"/>
    <col min="14642" max="14642" width="10.3984375" bestFit="1" customWidth="1"/>
    <col min="14849" max="14862" width="2.1328125" customWidth="1"/>
    <col min="14863" max="14863" width="2.59765625" customWidth="1"/>
    <col min="14864" max="14896" width="2.1328125" customWidth="1"/>
    <col min="14898" max="14898" width="10.3984375" bestFit="1" customWidth="1"/>
    <col min="15105" max="15118" width="2.1328125" customWidth="1"/>
    <col min="15119" max="15119" width="2.59765625" customWidth="1"/>
    <col min="15120" max="15152" width="2.1328125" customWidth="1"/>
    <col min="15154" max="15154" width="10.3984375" bestFit="1" customWidth="1"/>
    <col min="15361" max="15374" width="2.1328125" customWidth="1"/>
    <col min="15375" max="15375" width="2.59765625" customWidth="1"/>
    <col min="15376" max="15408" width="2.1328125" customWidth="1"/>
    <col min="15410" max="15410" width="10.3984375" bestFit="1" customWidth="1"/>
    <col min="15617" max="15630" width="2.1328125" customWidth="1"/>
    <col min="15631" max="15631" width="2.59765625" customWidth="1"/>
    <col min="15632" max="15664" width="2.1328125" customWidth="1"/>
    <col min="15666" max="15666" width="10.3984375" bestFit="1" customWidth="1"/>
    <col min="15873" max="15886" width="2.1328125" customWidth="1"/>
    <col min="15887" max="15887" width="2.59765625" customWidth="1"/>
    <col min="15888" max="15920" width="2.1328125" customWidth="1"/>
    <col min="15922" max="15922" width="10.3984375" bestFit="1" customWidth="1"/>
    <col min="16129" max="16142" width="2.1328125" customWidth="1"/>
    <col min="16143" max="16143" width="2.59765625" customWidth="1"/>
    <col min="16144" max="16176" width="2.1328125" customWidth="1"/>
    <col min="16178" max="16178" width="10.3984375" bestFit="1" customWidth="1"/>
  </cols>
  <sheetData>
    <row r="1" spans="1:55" ht="13.5" customHeigh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550" t="s">
        <v>70</v>
      </c>
      <c r="AJ1" s="551"/>
      <c r="AK1" s="551"/>
      <c r="AL1" s="551"/>
      <c r="AM1" s="551"/>
      <c r="AN1" s="554"/>
      <c r="AO1" s="554"/>
      <c r="AP1" s="554"/>
      <c r="AQ1" s="554"/>
      <c r="AR1" s="554"/>
      <c r="AS1" s="554"/>
      <c r="AT1" s="554"/>
      <c r="AU1" s="554"/>
      <c r="AV1" s="555"/>
      <c r="AW1" s="77"/>
      <c r="AX1" s="77"/>
      <c r="AY1" s="77"/>
      <c r="AZ1" s="77"/>
      <c r="BA1" s="77"/>
      <c r="BB1" s="77"/>
      <c r="BC1" s="77"/>
    </row>
    <row r="2" spans="1:55" ht="14.25" customHeight="1" thickBot="1" x14ac:dyDescent="0.3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552"/>
      <c r="AJ2" s="553"/>
      <c r="AK2" s="553"/>
      <c r="AL2" s="553"/>
      <c r="AM2" s="553"/>
      <c r="AN2" s="556"/>
      <c r="AO2" s="556"/>
      <c r="AP2" s="556"/>
      <c r="AQ2" s="556"/>
      <c r="AR2" s="556"/>
      <c r="AS2" s="556"/>
      <c r="AT2" s="556"/>
      <c r="AU2" s="556"/>
      <c r="AV2" s="557"/>
      <c r="AW2" s="77"/>
      <c r="AX2" s="77"/>
      <c r="AY2" s="77"/>
      <c r="AZ2" s="77"/>
      <c r="BA2" s="77"/>
      <c r="BB2" s="77"/>
      <c r="BC2" s="77"/>
    </row>
    <row r="3" spans="1:55" ht="14.2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100"/>
      <c r="AJ3" s="100"/>
      <c r="AK3" s="100"/>
      <c r="AL3" s="100"/>
      <c r="AM3" s="100"/>
      <c r="AN3" s="98"/>
      <c r="AO3" s="98"/>
      <c r="AP3" s="98"/>
      <c r="AQ3" s="98"/>
      <c r="AR3" s="98"/>
      <c r="AS3" s="98"/>
      <c r="AT3" s="98"/>
      <c r="AU3" s="98"/>
      <c r="AV3" s="98"/>
      <c r="AW3" s="77"/>
      <c r="AX3" s="77"/>
      <c r="AY3" s="77"/>
      <c r="AZ3" s="77"/>
      <c r="BA3" s="77"/>
      <c r="BB3" s="77"/>
      <c r="BC3" s="77"/>
    </row>
    <row r="4" spans="1:55" ht="14.25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100"/>
      <c r="AJ4" s="100"/>
      <c r="AK4" s="100"/>
      <c r="AL4" s="100"/>
      <c r="AM4" s="100"/>
      <c r="AN4" s="98"/>
      <c r="AO4" s="98"/>
      <c r="AP4" s="98"/>
      <c r="AQ4" s="98"/>
      <c r="AR4" s="98"/>
      <c r="AS4" s="98"/>
      <c r="AT4" s="98"/>
      <c r="AU4" s="98"/>
      <c r="AV4" s="98"/>
      <c r="AW4" s="77"/>
      <c r="AX4" s="77"/>
      <c r="AY4" s="77"/>
      <c r="AZ4" s="77"/>
      <c r="BA4" s="77"/>
      <c r="BB4" s="77"/>
      <c r="BC4" s="77"/>
    </row>
    <row r="5" spans="1:55" ht="14.25" customHeight="1" x14ac:dyDescent="0.2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100"/>
      <c r="AJ5" s="100"/>
      <c r="AK5" s="100"/>
      <c r="AL5" s="100"/>
      <c r="AM5" s="100"/>
      <c r="AN5" s="98"/>
      <c r="AO5" s="98"/>
      <c r="AP5" s="98"/>
      <c r="AQ5" s="98"/>
      <c r="AR5" s="98"/>
      <c r="AS5" s="98"/>
      <c r="AT5" s="98"/>
      <c r="AU5" s="98"/>
      <c r="AV5" s="98"/>
      <c r="AW5" s="77"/>
      <c r="AX5" s="77"/>
      <c r="AY5" s="77"/>
      <c r="AZ5" s="77"/>
      <c r="BA5" s="77"/>
      <c r="BB5" s="77"/>
      <c r="BC5" s="77"/>
    </row>
    <row r="6" spans="1:55" ht="14.25" customHeigh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100"/>
      <c r="AJ6" s="100"/>
      <c r="AK6" s="100"/>
      <c r="AL6" s="100"/>
      <c r="AM6" s="100"/>
      <c r="AN6" s="98"/>
      <c r="AO6" s="98"/>
      <c r="AP6" s="98"/>
      <c r="AQ6" s="98"/>
      <c r="AR6" s="98"/>
      <c r="AS6" s="98"/>
      <c r="AT6" s="98"/>
      <c r="AU6" s="98"/>
      <c r="AV6" s="98"/>
      <c r="AW6" s="77"/>
      <c r="AX6" s="77"/>
      <c r="AY6" s="77"/>
      <c r="AZ6" s="77"/>
      <c r="BA6" s="77"/>
      <c r="BB6" s="77"/>
      <c r="BC6" s="77"/>
    </row>
    <row r="7" spans="1:55" ht="13.5" customHeight="1" x14ac:dyDescent="0.25">
      <c r="A7" s="76"/>
      <c r="B7" s="76"/>
      <c r="C7" s="76"/>
      <c r="D7" s="76"/>
      <c r="E7" s="76"/>
      <c r="F7" s="558" t="s">
        <v>84</v>
      </c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60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7"/>
      <c r="AX7" s="77"/>
      <c r="AY7" s="77"/>
      <c r="AZ7" s="77"/>
      <c r="BA7" s="77"/>
      <c r="BB7" s="77"/>
      <c r="BC7" s="77"/>
    </row>
    <row r="8" spans="1:55" ht="13.5" customHeight="1" x14ac:dyDescent="0.25">
      <c r="A8" s="76"/>
      <c r="B8" s="76"/>
      <c r="C8" s="76"/>
      <c r="D8" s="76"/>
      <c r="E8" s="76"/>
      <c r="F8" s="561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3"/>
      <c r="AE8" s="76"/>
      <c r="AF8" s="76"/>
      <c r="AG8" s="76" t="s">
        <v>71</v>
      </c>
      <c r="AJ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77"/>
      <c r="AY8" s="77"/>
      <c r="AZ8" s="77"/>
      <c r="BA8" s="77"/>
      <c r="BB8" s="77"/>
      <c r="BC8" s="77"/>
    </row>
    <row r="9" spans="1:55" ht="13.5" customHeight="1" x14ac:dyDescent="0.25">
      <c r="A9" s="76"/>
      <c r="B9" s="76"/>
      <c r="C9" s="76"/>
      <c r="D9" s="76"/>
      <c r="E9" s="76"/>
      <c r="F9" s="564"/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565"/>
      <c r="AA9" s="565"/>
      <c r="AB9" s="565"/>
      <c r="AC9" s="565"/>
      <c r="AD9" s="566"/>
      <c r="AE9" s="76"/>
      <c r="AF9" s="79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7"/>
      <c r="AX9" s="77"/>
      <c r="AY9" s="77"/>
      <c r="AZ9" s="77"/>
      <c r="BA9" s="77"/>
      <c r="BB9" s="77"/>
      <c r="BC9" s="77"/>
    </row>
    <row r="10" spans="1:55" ht="13.5" customHeight="1" x14ac:dyDescent="0.25">
      <c r="A10" s="76"/>
      <c r="B10" s="76"/>
      <c r="C10" s="76"/>
      <c r="D10" s="76"/>
      <c r="E10" s="76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76"/>
      <c r="AF10" s="79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7"/>
      <c r="AX10" s="77"/>
      <c r="AY10" s="77"/>
      <c r="AZ10" s="77"/>
      <c r="BA10" s="77"/>
      <c r="BB10" s="77"/>
      <c r="BC10" s="77"/>
    </row>
    <row r="11" spans="1:55" ht="20.100000000000001" customHeight="1" thickBot="1" x14ac:dyDescent="0.3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7"/>
      <c r="AX11" s="77"/>
      <c r="AY11" s="77"/>
      <c r="AZ11" s="77"/>
      <c r="BA11" s="77"/>
      <c r="BB11" s="77"/>
      <c r="BC11" s="77"/>
    </row>
    <row r="12" spans="1:55" ht="13.5" customHeight="1" x14ac:dyDescent="0.25">
      <c r="A12" s="567" t="s">
        <v>72</v>
      </c>
      <c r="B12" s="568"/>
      <c r="C12" s="568"/>
      <c r="D12" s="568"/>
      <c r="E12" s="568"/>
      <c r="F12" s="568"/>
      <c r="G12" s="568"/>
      <c r="H12" s="569"/>
      <c r="I12" s="573"/>
      <c r="J12" s="574"/>
      <c r="K12" s="574"/>
      <c r="L12" s="574"/>
      <c r="M12" s="574"/>
      <c r="N12" s="574"/>
      <c r="O12" s="574"/>
      <c r="P12" s="574"/>
      <c r="Q12" s="574"/>
      <c r="R12" s="574"/>
      <c r="S12" s="574"/>
      <c r="T12" s="574"/>
      <c r="U12" s="574"/>
      <c r="V12" s="574"/>
      <c r="W12" s="574"/>
      <c r="X12" s="574"/>
      <c r="Y12" s="574"/>
      <c r="Z12" s="574"/>
      <c r="AA12" s="574"/>
      <c r="AB12" s="575"/>
      <c r="AC12" s="80"/>
      <c r="AD12" s="80"/>
      <c r="AE12" s="80"/>
      <c r="AF12" s="80"/>
      <c r="AG12" s="80"/>
      <c r="AH12" s="80"/>
      <c r="AI12" s="579" t="s">
        <v>20</v>
      </c>
      <c r="AJ12" s="579"/>
      <c r="AK12" s="579"/>
      <c r="AL12" s="579"/>
      <c r="AM12" s="579"/>
      <c r="AN12" s="579"/>
      <c r="AO12" s="579"/>
      <c r="AP12" s="579"/>
      <c r="AQ12" s="579"/>
      <c r="AR12" s="579"/>
      <c r="AS12" s="579"/>
      <c r="AT12" s="579"/>
      <c r="AU12" s="579"/>
      <c r="AV12" s="579"/>
      <c r="AW12" s="81"/>
      <c r="AX12" s="81"/>
      <c r="AY12" s="81"/>
      <c r="AZ12" s="81"/>
      <c r="BA12" s="81"/>
      <c r="BB12" s="81"/>
      <c r="BC12" s="81"/>
    </row>
    <row r="13" spans="1:55" ht="13.5" customHeight="1" thickBot="1" x14ac:dyDescent="0.3">
      <c r="A13" s="570"/>
      <c r="B13" s="571"/>
      <c r="C13" s="571"/>
      <c r="D13" s="571"/>
      <c r="E13" s="571"/>
      <c r="F13" s="571"/>
      <c r="G13" s="571"/>
      <c r="H13" s="572"/>
      <c r="I13" s="576"/>
      <c r="J13" s="577"/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8"/>
      <c r="AC13" s="80"/>
      <c r="AD13" s="80"/>
      <c r="AE13" s="80"/>
      <c r="AF13" s="80"/>
      <c r="AG13" s="80"/>
      <c r="AH13" s="80"/>
      <c r="AI13" s="579"/>
      <c r="AJ13" s="579"/>
      <c r="AK13" s="579"/>
      <c r="AL13" s="579"/>
      <c r="AM13" s="579"/>
      <c r="AN13" s="579"/>
      <c r="AO13" s="579"/>
      <c r="AP13" s="579"/>
      <c r="AQ13" s="579"/>
      <c r="AR13" s="579"/>
      <c r="AS13" s="579"/>
      <c r="AT13" s="579"/>
      <c r="AU13" s="579"/>
      <c r="AV13" s="579"/>
      <c r="AW13" s="81"/>
      <c r="AX13" s="81"/>
      <c r="AY13" s="81"/>
      <c r="AZ13" s="81"/>
      <c r="BA13" s="81"/>
      <c r="BB13" s="81"/>
      <c r="BC13" s="81"/>
    </row>
    <row r="14" spans="1:55" ht="13.5" customHeight="1" x14ac:dyDescent="0.25">
      <c r="A14" s="97"/>
      <c r="B14" s="97"/>
      <c r="C14" s="97"/>
      <c r="D14" s="97"/>
      <c r="E14" s="97"/>
      <c r="F14" s="97"/>
      <c r="G14" s="97"/>
      <c r="H14" s="97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80"/>
      <c r="AD14" s="80"/>
      <c r="AE14" s="80"/>
      <c r="AF14" s="80"/>
      <c r="AG14" s="80"/>
      <c r="AH14" s="80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81"/>
      <c r="AX14" s="81"/>
      <c r="AY14" s="81"/>
      <c r="AZ14" s="81"/>
      <c r="BA14" s="81"/>
      <c r="BB14" s="81"/>
      <c r="BC14" s="81"/>
    </row>
    <row r="15" spans="1:55" ht="13.15" thickBot="1" x14ac:dyDescent="0.3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7"/>
      <c r="AX15" s="77"/>
      <c r="AY15" s="77"/>
      <c r="AZ15" s="77"/>
      <c r="BA15" s="77"/>
      <c r="BB15" s="77"/>
      <c r="BC15" s="77"/>
    </row>
    <row r="16" spans="1:55" ht="20.100000000000001" customHeight="1" x14ac:dyDescent="0.25">
      <c r="A16" s="580" t="s">
        <v>3</v>
      </c>
      <c r="B16" s="581"/>
      <c r="C16" s="581" t="s">
        <v>2</v>
      </c>
      <c r="D16" s="582"/>
      <c r="E16" s="583" t="s">
        <v>73</v>
      </c>
      <c r="F16" s="584"/>
      <c r="G16" s="584"/>
      <c r="H16" s="584"/>
      <c r="I16" s="584"/>
      <c r="J16" s="584"/>
      <c r="K16" s="584"/>
      <c r="L16" s="585"/>
      <c r="M16" s="583" t="s">
        <v>79</v>
      </c>
      <c r="N16" s="584"/>
      <c r="O16" s="584"/>
      <c r="P16" s="584"/>
      <c r="Q16" s="584"/>
      <c r="R16" s="584"/>
      <c r="S16" s="584"/>
      <c r="T16" s="585"/>
      <c r="U16" s="583" t="s">
        <v>80</v>
      </c>
      <c r="V16" s="584"/>
      <c r="W16" s="584"/>
      <c r="X16" s="585"/>
      <c r="Y16" s="583" t="s">
        <v>82</v>
      </c>
      <c r="Z16" s="584"/>
      <c r="AA16" s="584"/>
      <c r="AB16" s="584"/>
      <c r="AC16" s="584"/>
      <c r="AD16" s="584"/>
      <c r="AE16" s="585"/>
      <c r="AF16" s="583" t="s">
        <v>103</v>
      </c>
      <c r="AG16" s="584"/>
      <c r="AH16" s="584"/>
      <c r="AI16" s="584"/>
      <c r="AJ16" s="585"/>
      <c r="AK16" s="583" t="s">
        <v>47</v>
      </c>
      <c r="AL16" s="584"/>
      <c r="AM16" s="584"/>
      <c r="AN16" s="584"/>
      <c r="AO16" s="584"/>
      <c r="AP16" s="584"/>
      <c r="AQ16" s="77"/>
      <c r="AR16" s="77"/>
      <c r="AS16" s="77"/>
      <c r="AT16" s="77"/>
      <c r="AU16" s="77"/>
      <c r="AV16" s="77"/>
      <c r="AW16" s="77"/>
    </row>
    <row r="17" spans="1:49" ht="20.100000000000001" customHeight="1" x14ac:dyDescent="0.25">
      <c r="A17" s="547">
        <v>10</v>
      </c>
      <c r="B17" s="548"/>
      <c r="C17" s="548">
        <v>16</v>
      </c>
      <c r="D17" s="549"/>
      <c r="E17" s="543"/>
      <c r="F17" s="541"/>
      <c r="G17" s="541"/>
      <c r="H17" s="541"/>
      <c r="I17" s="541"/>
      <c r="J17" s="541"/>
      <c r="K17" s="541"/>
      <c r="L17" s="542"/>
      <c r="M17" s="487"/>
      <c r="N17" s="488"/>
      <c r="O17" s="82" t="s">
        <v>74</v>
      </c>
      <c r="P17" s="544">
        <f>M17*15</f>
        <v>0</v>
      </c>
      <c r="Q17" s="545"/>
      <c r="R17" s="545"/>
      <c r="S17" s="545"/>
      <c r="T17" s="546"/>
      <c r="U17" s="490"/>
      <c r="V17" s="491"/>
      <c r="W17" s="491"/>
      <c r="X17" s="492"/>
      <c r="Y17" s="496"/>
      <c r="Z17" s="497"/>
      <c r="AA17" s="497"/>
      <c r="AB17" s="101" t="s">
        <v>83</v>
      </c>
      <c r="AC17" s="497"/>
      <c r="AD17" s="497"/>
      <c r="AE17" s="498"/>
      <c r="AF17" s="496"/>
      <c r="AG17" s="497"/>
      <c r="AH17" s="497"/>
      <c r="AI17" s="497"/>
      <c r="AJ17" s="498"/>
      <c r="AK17" s="505">
        <f>SUM(P17+U17+AF17)</f>
        <v>0</v>
      </c>
      <c r="AL17" s="506"/>
      <c r="AM17" s="506"/>
      <c r="AN17" s="506"/>
      <c r="AO17" s="506"/>
      <c r="AP17" s="506"/>
      <c r="AQ17" s="77"/>
      <c r="AR17" s="77"/>
      <c r="AS17" s="77"/>
      <c r="AT17" s="77"/>
      <c r="AU17" s="77"/>
      <c r="AV17" s="77"/>
      <c r="AW17" s="77"/>
    </row>
    <row r="18" spans="1:49" ht="20.100000000000001" customHeight="1" x14ac:dyDescent="0.25">
      <c r="A18" s="547">
        <v>10</v>
      </c>
      <c r="B18" s="548"/>
      <c r="C18" s="548">
        <v>17</v>
      </c>
      <c r="D18" s="549"/>
      <c r="E18" s="543"/>
      <c r="F18" s="541"/>
      <c r="G18" s="541"/>
      <c r="H18" s="541"/>
      <c r="I18" s="541"/>
      <c r="J18" s="541"/>
      <c r="K18" s="541"/>
      <c r="L18" s="542"/>
      <c r="M18" s="487"/>
      <c r="N18" s="488"/>
      <c r="O18" s="82" t="s">
        <v>74</v>
      </c>
      <c r="P18" s="544">
        <f t="shared" ref="P18:P46" si="0">M18*15</f>
        <v>0</v>
      </c>
      <c r="Q18" s="545"/>
      <c r="R18" s="545"/>
      <c r="S18" s="545"/>
      <c r="T18" s="546"/>
      <c r="U18" s="490"/>
      <c r="V18" s="491"/>
      <c r="W18" s="491"/>
      <c r="X18" s="492"/>
      <c r="Y18" s="496"/>
      <c r="Z18" s="497"/>
      <c r="AA18" s="497"/>
      <c r="AB18" s="101" t="s">
        <v>83</v>
      </c>
      <c r="AC18" s="497"/>
      <c r="AD18" s="497"/>
      <c r="AE18" s="498"/>
      <c r="AF18" s="496"/>
      <c r="AG18" s="497"/>
      <c r="AH18" s="497"/>
      <c r="AI18" s="497"/>
      <c r="AJ18" s="498"/>
      <c r="AK18" s="505">
        <f t="shared" ref="AK18:AK47" si="1">SUM(P18+U18+AF18)</f>
        <v>0</v>
      </c>
      <c r="AL18" s="506"/>
      <c r="AM18" s="506"/>
      <c r="AN18" s="506"/>
      <c r="AO18" s="506"/>
      <c r="AP18" s="506"/>
      <c r="AQ18" s="77"/>
      <c r="AR18" s="77"/>
      <c r="AS18" s="77"/>
      <c r="AT18" s="77"/>
      <c r="AU18" s="77"/>
      <c r="AV18" s="77"/>
      <c r="AW18" s="77"/>
    </row>
    <row r="19" spans="1:49" ht="20.100000000000001" customHeight="1" x14ac:dyDescent="0.25">
      <c r="A19" s="547">
        <v>10</v>
      </c>
      <c r="B19" s="548"/>
      <c r="C19" s="548">
        <v>18</v>
      </c>
      <c r="D19" s="549"/>
      <c r="E19" s="543"/>
      <c r="F19" s="541"/>
      <c r="G19" s="541"/>
      <c r="H19" s="541"/>
      <c r="I19" s="541"/>
      <c r="J19" s="541"/>
      <c r="K19" s="541"/>
      <c r="L19" s="542"/>
      <c r="M19" s="487"/>
      <c r="N19" s="488"/>
      <c r="O19" s="82" t="s">
        <v>74</v>
      </c>
      <c r="P19" s="544">
        <f t="shared" si="0"/>
        <v>0</v>
      </c>
      <c r="Q19" s="545"/>
      <c r="R19" s="545"/>
      <c r="S19" s="545"/>
      <c r="T19" s="546"/>
      <c r="U19" s="490"/>
      <c r="V19" s="491"/>
      <c r="W19" s="491"/>
      <c r="X19" s="492"/>
      <c r="Y19" s="496"/>
      <c r="Z19" s="497"/>
      <c r="AA19" s="497"/>
      <c r="AB19" s="101" t="s">
        <v>83</v>
      </c>
      <c r="AC19" s="497"/>
      <c r="AD19" s="497"/>
      <c r="AE19" s="498"/>
      <c r="AF19" s="496"/>
      <c r="AG19" s="497"/>
      <c r="AH19" s="497"/>
      <c r="AI19" s="497"/>
      <c r="AJ19" s="498"/>
      <c r="AK19" s="505">
        <f t="shared" si="1"/>
        <v>0</v>
      </c>
      <c r="AL19" s="506"/>
      <c r="AM19" s="506"/>
      <c r="AN19" s="506"/>
      <c r="AO19" s="506"/>
      <c r="AP19" s="506"/>
      <c r="AQ19" s="77"/>
      <c r="AR19" s="77"/>
      <c r="AS19" s="77"/>
      <c r="AT19" s="77"/>
      <c r="AU19" s="77"/>
      <c r="AV19" s="77"/>
      <c r="AW19" s="77"/>
    </row>
    <row r="20" spans="1:49" ht="20.100000000000001" customHeight="1" x14ac:dyDescent="0.25">
      <c r="A20" s="547">
        <v>10</v>
      </c>
      <c r="B20" s="548"/>
      <c r="C20" s="548">
        <v>19</v>
      </c>
      <c r="D20" s="549"/>
      <c r="E20" s="543"/>
      <c r="F20" s="541"/>
      <c r="G20" s="541"/>
      <c r="H20" s="541"/>
      <c r="I20" s="541"/>
      <c r="J20" s="541"/>
      <c r="K20" s="541"/>
      <c r="L20" s="542"/>
      <c r="M20" s="487"/>
      <c r="N20" s="488"/>
      <c r="O20" s="82" t="s">
        <v>74</v>
      </c>
      <c r="P20" s="544">
        <f t="shared" si="0"/>
        <v>0</v>
      </c>
      <c r="Q20" s="545"/>
      <c r="R20" s="545"/>
      <c r="S20" s="545"/>
      <c r="T20" s="546"/>
      <c r="U20" s="490"/>
      <c r="V20" s="491"/>
      <c r="W20" s="491"/>
      <c r="X20" s="492"/>
      <c r="Y20" s="496"/>
      <c r="Z20" s="497"/>
      <c r="AA20" s="497"/>
      <c r="AB20" s="101" t="s">
        <v>83</v>
      </c>
      <c r="AC20" s="497"/>
      <c r="AD20" s="497"/>
      <c r="AE20" s="498"/>
      <c r="AF20" s="496"/>
      <c r="AG20" s="497"/>
      <c r="AH20" s="497"/>
      <c r="AI20" s="497"/>
      <c r="AJ20" s="498"/>
      <c r="AK20" s="505">
        <f t="shared" si="1"/>
        <v>0</v>
      </c>
      <c r="AL20" s="506"/>
      <c r="AM20" s="506"/>
      <c r="AN20" s="506"/>
      <c r="AO20" s="506"/>
      <c r="AP20" s="506"/>
      <c r="AQ20" s="77"/>
      <c r="AR20" s="77"/>
      <c r="AS20" s="77"/>
      <c r="AT20" s="77"/>
      <c r="AU20" s="77"/>
      <c r="AV20" s="77"/>
      <c r="AW20" s="77"/>
    </row>
    <row r="21" spans="1:49" ht="20.100000000000001" customHeight="1" x14ac:dyDescent="0.25">
      <c r="A21" s="547">
        <v>10</v>
      </c>
      <c r="B21" s="548"/>
      <c r="C21" s="548">
        <v>20</v>
      </c>
      <c r="D21" s="549"/>
      <c r="E21" s="543"/>
      <c r="F21" s="541"/>
      <c r="G21" s="541"/>
      <c r="H21" s="541"/>
      <c r="I21" s="541"/>
      <c r="J21" s="541"/>
      <c r="K21" s="541"/>
      <c r="L21" s="542"/>
      <c r="M21" s="487"/>
      <c r="N21" s="488"/>
      <c r="O21" s="82" t="s">
        <v>74</v>
      </c>
      <c r="P21" s="544">
        <f t="shared" si="0"/>
        <v>0</v>
      </c>
      <c r="Q21" s="545"/>
      <c r="R21" s="545"/>
      <c r="S21" s="545"/>
      <c r="T21" s="546"/>
      <c r="U21" s="490"/>
      <c r="V21" s="491"/>
      <c r="W21" s="491"/>
      <c r="X21" s="492"/>
      <c r="Y21" s="496"/>
      <c r="Z21" s="497"/>
      <c r="AA21" s="497"/>
      <c r="AB21" s="101" t="s">
        <v>83</v>
      </c>
      <c r="AC21" s="497"/>
      <c r="AD21" s="497"/>
      <c r="AE21" s="498"/>
      <c r="AF21" s="496"/>
      <c r="AG21" s="497"/>
      <c r="AH21" s="497"/>
      <c r="AI21" s="497"/>
      <c r="AJ21" s="498"/>
      <c r="AK21" s="505">
        <f t="shared" si="1"/>
        <v>0</v>
      </c>
      <c r="AL21" s="506"/>
      <c r="AM21" s="506"/>
      <c r="AN21" s="506"/>
      <c r="AO21" s="506"/>
      <c r="AP21" s="506"/>
      <c r="AQ21" s="77"/>
      <c r="AR21" s="77"/>
      <c r="AS21" s="77"/>
      <c r="AT21" s="77"/>
      <c r="AU21" s="77"/>
      <c r="AV21" s="77"/>
      <c r="AW21" s="77"/>
    </row>
    <row r="22" spans="1:49" ht="20.100000000000001" customHeight="1" x14ac:dyDescent="0.25">
      <c r="A22" s="547">
        <v>10</v>
      </c>
      <c r="B22" s="548"/>
      <c r="C22" s="548">
        <v>21</v>
      </c>
      <c r="D22" s="549"/>
      <c r="E22" s="543"/>
      <c r="F22" s="541"/>
      <c r="G22" s="541"/>
      <c r="H22" s="541"/>
      <c r="I22" s="541"/>
      <c r="J22" s="541"/>
      <c r="K22" s="541"/>
      <c r="L22" s="542"/>
      <c r="M22" s="487"/>
      <c r="N22" s="488"/>
      <c r="O22" s="82" t="s">
        <v>74</v>
      </c>
      <c r="P22" s="544">
        <f t="shared" si="0"/>
        <v>0</v>
      </c>
      <c r="Q22" s="545"/>
      <c r="R22" s="545"/>
      <c r="S22" s="545"/>
      <c r="T22" s="546"/>
      <c r="U22" s="490"/>
      <c r="V22" s="491"/>
      <c r="W22" s="491"/>
      <c r="X22" s="492"/>
      <c r="Y22" s="496"/>
      <c r="Z22" s="497"/>
      <c r="AA22" s="497"/>
      <c r="AB22" s="101" t="s">
        <v>83</v>
      </c>
      <c r="AC22" s="497"/>
      <c r="AD22" s="497"/>
      <c r="AE22" s="498"/>
      <c r="AF22" s="496"/>
      <c r="AG22" s="497"/>
      <c r="AH22" s="497"/>
      <c r="AI22" s="497"/>
      <c r="AJ22" s="498"/>
      <c r="AK22" s="505">
        <f t="shared" si="1"/>
        <v>0</v>
      </c>
      <c r="AL22" s="506"/>
      <c r="AM22" s="506"/>
      <c r="AN22" s="506"/>
      <c r="AO22" s="506"/>
      <c r="AP22" s="506"/>
      <c r="AQ22" s="77"/>
      <c r="AR22" s="77"/>
      <c r="AS22" s="77"/>
      <c r="AT22" s="77"/>
      <c r="AU22" s="77"/>
      <c r="AV22" s="77"/>
      <c r="AW22" s="77"/>
    </row>
    <row r="23" spans="1:49" ht="20.100000000000001" customHeight="1" x14ac:dyDescent="0.25">
      <c r="A23" s="547">
        <v>10</v>
      </c>
      <c r="B23" s="548"/>
      <c r="C23" s="548">
        <v>22</v>
      </c>
      <c r="D23" s="549"/>
      <c r="E23" s="543"/>
      <c r="F23" s="541"/>
      <c r="G23" s="541"/>
      <c r="H23" s="541"/>
      <c r="I23" s="541"/>
      <c r="J23" s="541"/>
      <c r="K23" s="541"/>
      <c r="L23" s="542"/>
      <c r="M23" s="487"/>
      <c r="N23" s="488"/>
      <c r="O23" s="82" t="s">
        <v>74</v>
      </c>
      <c r="P23" s="544">
        <f t="shared" si="0"/>
        <v>0</v>
      </c>
      <c r="Q23" s="545"/>
      <c r="R23" s="545"/>
      <c r="S23" s="545"/>
      <c r="T23" s="546"/>
      <c r="U23" s="490"/>
      <c r="V23" s="491"/>
      <c r="W23" s="491"/>
      <c r="X23" s="492"/>
      <c r="Y23" s="496"/>
      <c r="Z23" s="497"/>
      <c r="AA23" s="497"/>
      <c r="AB23" s="101" t="s">
        <v>83</v>
      </c>
      <c r="AC23" s="497"/>
      <c r="AD23" s="497"/>
      <c r="AE23" s="498"/>
      <c r="AF23" s="496"/>
      <c r="AG23" s="497"/>
      <c r="AH23" s="497"/>
      <c r="AI23" s="497"/>
      <c r="AJ23" s="498"/>
      <c r="AK23" s="505">
        <f t="shared" si="1"/>
        <v>0</v>
      </c>
      <c r="AL23" s="506"/>
      <c r="AM23" s="506"/>
      <c r="AN23" s="506"/>
      <c r="AO23" s="506"/>
      <c r="AP23" s="506"/>
      <c r="AQ23" s="77"/>
      <c r="AR23" s="77"/>
    </row>
    <row r="24" spans="1:49" ht="20.100000000000001" customHeight="1" x14ac:dyDescent="0.25">
      <c r="A24" s="547">
        <v>10</v>
      </c>
      <c r="B24" s="548"/>
      <c r="C24" s="548">
        <v>23</v>
      </c>
      <c r="D24" s="549"/>
      <c r="E24" s="543"/>
      <c r="F24" s="541"/>
      <c r="G24" s="541"/>
      <c r="H24" s="541"/>
      <c r="I24" s="541"/>
      <c r="J24" s="541"/>
      <c r="K24" s="541"/>
      <c r="L24" s="542"/>
      <c r="M24" s="487"/>
      <c r="N24" s="488"/>
      <c r="O24" s="82" t="s">
        <v>74</v>
      </c>
      <c r="P24" s="544">
        <f t="shared" si="0"/>
        <v>0</v>
      </c>
      <c r="Q24" s="545"/>
      <c r="R24" s="545"/>
      <c r="S24" s="545"/>
      <c r="T24" s="546"/>
      <c r="U24" s="490"/>
      <c r="V24" s="491"/>
      <c r="W24" s="491"/>
      <c r="X24" s="492"/>
      <c r="Y24" s="496"/>
      <c r="Z24" s="497"/>
      <c r="AA24" s="497"/>
      <c r="AB24" s="101" t="s">
        <v>83</v>
      </c>
      <c r="AC24" s="497"/>
      <c r="AD24" s="497"/>
      <c r="AE24" s="498"/>
      <c r="AF24" s="496"/>
      <c r="AG24" s="497"/>
      <c r="AH24" s="497"/>
      <c r="AI24" s="497"/>
      <c r="AJ24" s="498"/>
      <c r="AK24" s="505">
        <f t="shared" si="1"/>
        <v>0</v>
      </c>
      <c r="AL24" s="506"/>
      <c r="AM24" s="506"/>
      <c r="AN24" s="506"/>
      <c r="AO24" s="506"/>
      <c r="AP24" s="506"/>
      <c r="AQ24" s="77"/>
      <c r="AR24" s="77"/>
    </row>
    <row r="25" spans="1:49" ht="20.100000000000001" customHeight="1" x14ac:dyDescent="0.25">
      <c r="A25" s="547">
        <v>10</v>
      </c>
      <c r="B25" s="548"/>
      <c r="C25" s="548">
        <v>24</v>
      </c>
      <c r="D25" s="549"/>
      <c r="E25" s="543"/>
      <c r="F25" s="541"/>
      <c r="G25" s="541"/>
      <c r="H25" s="541"/>
      <c r="I25" s="541"/>
      <c r="J25" s="541"/>
      <c r="K25" s="541"/>
      <c r="L25" s="542"/>
      <c r="M25" s="487"/>
      <c r="N25" s="488"/>
      <c r="O25" s="82" t="s">
        <v>74</v>
      </c>
      <c r="P25" s="544">
        <f t="shared" si="0"/>
        <v>0</v>
      </c>
      <c r="Q25" s="545"/>
      <c r="R25" s="545"/>
      <c r="S25" s="545"/>
      <c r="T25" s="546"/>
      <c r="U25" s="490"/>
      <c r="V25" s="491"/>
      <c r="W25" s="491"/>
      <c r="X25" s="492"/>
      <c r="Y25" s="496"/>
      <c r="Z25" s="497"/>
      <c r="AA25" s="497"/>
      <c r="AB25" s="101" t="s">
        <v>83</v>
      </c>
      <c r="AC25" s="497"/>
      <c r="AD25" s="497"/>
      <c r="AE25" s="498"/>
      <c r="AF25" s="496"/>
      <c r="AG25" s="497"/>
      <c r="AH25" s="497"/>
      <c r="AI25" s="497"/>
      <c r="AJ25" s="498"/>
      <c r="AK25" s="505">
        <f t="shared" si="1"/>
        <v>0</v>
      </c>
      <c r="AL25" s="506"/>
      <c r="AM25" s="506"/>
      <c r="AN25" s="506"/>
      <c r="AO25" s="506"/>
      <c r="AP25" s="506"/>
      <c r="AQ25" s="77"/>
      <c r="AR25" s="77"/>
    </row>
    <row r="26" spans="1:49" ht="20.100000000000001" customHeight="1" x14ac:dyDescent="0.25">
      <c r="A26" s="547">
        <v>10</v>
      </c>
      <c r="B26" s="548"/>
      <c r="C26" s="548">
        <v>25</v>
      </c>
      <c r="D26" s="549"/>
      <c r="E26" s="543"/>
      <c r="F26" s="541"/>
      <c r="G26" s="541"/>
      <c r="H26" s="541"/>
      <c r="I26" s="541"/>
      <c r="J26" s="541"/>
      <c r="K26" s="541"/>
      <c r="L26" s="542"/>
      <c r="M26" s="487"/>
      <c r="N26" s="488"/>
      <c r="O26" s="82" t="s">
        <v>74</v>
      </c>
      <c r="P26" s="544">
        <f t="shared" si="0"/>
        <v>0</v>
      </c>
      <c r="Q26" s="545"/>
      <c r="R26" s="545"/>
      <c r="S26" s="545"/>
      <c r="T26" s="546"/>
      <c r="U26" s="490"/>
      <c r="V26" s="491"/>
      <c r="W26" s="491"/>
      <c r="X26" s="492"/>
      <c r="Y26" s="496"/>
      <c r="Z26" s="497"/>
      <c r="AA26" s="497"/>
      <c r="AB26" s="101" t="s">
        <v>83</v>
      </c>
      <c r="AC26" s="497"/>
      <c r="AD26" s="497"/>
      <c r="AE26" s="498"/>
      <c r="AF26" s="496"/>
      <c r="AG26" s="497"/>
      <c r="AH26" s="497"/>
      <c r="AI26" s="497"/>
      <c r="AJ26" s="498"/>
      <c r="AK26" s="505">
        <f t="shared" si="1"/>
        <v>0</v>
      </c>
      <c r="AL26" s="506"/>
      <c r="AM26" s="506"/>
      <c r="AN26" s="506"/>
      <c r="AO26" s="506"/>
      <c r="AP26" s="506"/>
      <c r="AQ26" s="77"/>
      <c r="AR26" s="77"/>
    </row>
    <row r="27" spans="1:49" ht="20.100000000000001" customHeight="1" x14ac:dyDescent="0.25">
      <c r="A27" s="547">
        <v>10</v>
      </c>
      <c r="B27" s="548"/>
      <c r="C27" s="548">
        <v>26</v>
      </c>
      <c r="D27" s="549"/>
      <c r="E27" s="543"/>
      <c r="F27" s="541"/>
      <c r="G27" s="541"/>
      <c r="H27" s="541"/>
      <c r="I27" s="541"/>
      <c r="J27" s="541"/>
      <c r="K27" s="541"/>
      <c r="L27" s="542"/>
      <c r="M27" s="487"/>
      <c r="N27" s="488"/>
      <c r="O27" s="82" t="s">
        <v>74</v>
      </c>
      <c r="P27" s="544">
        <f t="shared" si="0"/>
        <v>0</v>
      </c>
      <c r="Q27" s="545"/>
      <c r="R27" s="545"/>
      <c r="S27" s="545"/>
      <c r="T27" s="546"/>
      <c r="U27" s="490"/>
      <c r="V27" s="491"/>
      <c r="W27" s="491"/>
      <c r="X27" s="492"/>
      <c r="Y27" s="496"/>
      <c r="Z27" s="497"/>
      <c r="AA27" s="497"/>
      <c r="AB27" s="101" t="s">
        <v>83</v>
      </c>
      <c r="AC27" s="497"/>
      <c r="AD27" s="497"/>
      <c r="AE27" s="498"/>
      <c r="AF27" s="496"/>
      <c r="AG27" s="497"/>
      <c r="AH27" s="497"/>
      <c r="AI27" s="497"/>
      <c r="AJ27" s="498"/>
      <c r="AK27" s="505">
        <f t="shared" si="1"/>
        <v>0</v>
      </c>
      <c r="AL27" s="506"/>
      <c r="AM27" s="506"/>
      <c r="AN27" s="506"/>
      <c r="AO27" s="506"/>
      <c r="AP27" s="506"/>
      <c r="AQ27" s="77"/>
      <c r="AR27" s="77"/>
    </row>
    <row r="28" spans="1:49" ht="20.100000000000001" customHeight="1" x14ac:dyDescent="0.25">
      <c r="A28" s="547">
        <v>10</v>
      </c>
      <c r="B28" s="548"/>
      <c r="C28" s="548">
        <v>27</v>
      </c>
      <c r="D28" s="549"/>
      <c r="E28" s="543"/>
      <c r="F28" s="541"/>
      <c r="G28" s="541"/>
      <c r="H28" s="541"/>
      <c r="I28" s="541"/>
      <c r="J28" s="541"/>
      <c r="K28" s="541"/>
      <c r="L28" s="542"/>
      <c r="M28" s="487"/>
      <c r="N28" s="488"/>
      <c r="O28" s="82" t="s">
        <v>74</v>
      </c>
      <c r="P28" s="544">
        <f t="shared" si="0"/>
        <v>0</v>
      </c>
      <c r="Q28" s="545"/>
      <c r="R28" s="545"/>
      <c r="S28" s="545"/>
      <c r="T28" s="546"/>
      <c r="U28" s="490"/>
      <c r="V28" s="491"/>
      <c r="W28" s="491"/>
      <c r="X28" s="492"/>
      <c r="Y28" s="496"/>
      <c r="Z28" s="497"/>
      <c r="AA28" s="497"/>
      <c r="AB28" s="101" t="s">
        <v>83</v>
      </c>
      <c r="AC28" s="497"/>
      <c r="AD28" s="497"/>
      <c r="AE28" s="498"/>
      <c r="AF28" s="496"/>
      <c r="AG28" s="497"/>
      <c r="AH28" s="497"/>
      <c r="AI28" s="497"/>
      <c r="AJ28" s="498"/>
      <c r="AK28" s="505">
        <f t="shared" si="1"/>
        <v>0</v>
      </c>
      <c r="AL28" s="506"/>
      <c r="AM28" s="506"/>
      <c r="AN28" s="506"/>
      <c r="AO28" s="506"/>
      <c r="AP28" s="506"/>
      <c r="AQ28" s="77"/>
      <c r="AR28" s="83"/>
    </row>
    <row r="29" spans="1:49" ht="20.100000000000001" customHeight="1" x14ac:dyDescent="0.25">
      <c r="A29" s="547">
        <v>10</v>
      </c>
      <c r="B29" s="548"/>
      <c r="C29" s="548">
        <v>28</v>
      </c>
      <c r="D29" s="549"/>
      <c r="E29" s="543"/>
      <c r="F29" s="541"/>
      <c r="G29" s="541"/>
      <c r="H29" s="541"/>
      <c r="I29" s="541"/>
      <c r="J29" s="541"/>
      <c r="K29" s="541"/>
      <c r="L29" s="542"/>
      <c r="M29" s="487"/>
      <c r="N29" s="488"/>
      <c r="O29" s="82" t="s">
        <v>74</v>
      </c>
      <c r="P29" s="544">
        <f t="shared" si="0"/>
        <v>0</v>
      </c>
      <c r="Q29" s="545"/>
      <c r="R29" s="545"/>
      <c r="S29" s="545"/>
      <c r="T29" s="546"/>
      <c r="U29" s="490"/>
      <c r="V29" s="491"/>
      <c r="W29" s="491"/>
      <c r="X29" s="492"/>
      <c r="Y29" s="496"/>
      <c r="Z29" s="497"/>
      <c r="AA29" s="497"/>
      <c r="AB29" s="101" t="s">
        <v>83</v>
      </c>
      <c r="AC29" s="497"/>
      <c r="AD29" s="497"/>
      <c r="AE29" s="498"/>
      <c r="AF29" s="496"/>
      <c r="AG29" s="497"/>
      <c r="AH29" s="497"/>
      <c r="AI29" s="497"/>
      <c r="AJ29" s="498"/>
      <c r="AK29" s="505">
        <f t="shared" si="1"/>
        <v>0</v>
      </c>
      <c r="AL29" s="506"/>
      <c r="AM29" s="506"/>
      <c r="AN29" s="506"/>
      <c r="AO29" s="506"/>
      <c r="AP29" s="506"/>
      <c r="AQ29" s="77"/>
      <c r="AR29" s="83"/>
    </row>
    <row r="30" spans="1:49" ht="20.100000000000001" customHeight="1" x14ac:dyDescent="0.25">
      <c r="A30" s="547">
        <v>10</v>
      </c>
      <c r="B30" s="548"/>
      <c r="C30" s="548">
        <v>29</v>
      </c>
      <c r="D30" s="549"/>
      <c r="E30" s="543"/>
      <c r="F30" s="541"/>
      <c r="G30" s="541"/>
      <c r="H30" s="541"/>
      <c r="I30" s="541"/>
      <c r="J30" s="541"/>
      <c r="K30" s="541"/>
      <c r="L30" s="542"/>
      <c r="M30" s="487"/>
      <c r="N30" s="488"/>
      <c r="O30" s="82" t="s">
        <v>74</v>
      </c>
      <c r="P30" s="544">
        <f t="shared" si="0"/>
        <v>0</v>
      </c>
      <c r="Q30" s="545"/>
      <c r="R30" s="545"/>
      <c r="S30" s="545"/>
      <c r="T30" s="546"/>
      <c r="U30" s="490"/>
      <c r="V30" s="491"/>
      <c r="W30" s="491"/>
      <c r="X30" s="492"/>
      <c r="Y30" s="496"/>
      <c r="Z30" s="497"/>
      <c r="AA30" s="497"/>
      <c r="AB30" s="101" t="s">
        <v>83</v>
      </c>
      <c r="AC30" s="497"/>
      <c r="AD30" s="497"/>
      <c r="AE30" s="498"/>
      <c r="AF30" s="496"/>
      <c r="AG30" s="497"/>
      <c r="AH30" s="497"/>
      <c r="AI30" s="497"/>
      <c r="AJ30" s="498"/>
      <c r="AK30" s="505">
        <f t="shared" si="1"/>
        <v>0</v>
      </c>
      <c r="AL30" s="506"/>
      <c r="AM30" s="506"/>
      <c r="AN30" s="506"/>
      <c r="AO30" s="506"/>
      <c r="AP30" s="506"/>
      <c r="AQ30" s="77"/>
      <c r="AR30" s="77"/>
    </row>
    <row r="31" spans="1:49" ht="20.100000000000001" customHeight="1" x14ac:dyDescent="0.25">
      <c r="A31" s="547">
        <v>10</v>
      </c>
      <c r="B31" s="548"/>
      <c r="C31" s="548">
        <v>30</v>
      </c>
      <c r="D31" s="549"/>
      <c r="E31" s="543"/>
      <c r="F31" s="541"/>
      <c r="G31" s="541"/>
      <c r="H31" s="541"/>
      <c r="I31" s="541"/>
      <c r="J31" s="541"/>
      <c r="K31" s="541"/>
      <c r="L31" s="542"/>
      <c r="M31" s="487"/>
      <c r="N31" s="488"/>
      <c r="O31" s="82" t="s">
        <v>74</v>
      </c>
      <c r="P31" s="544">
        <f t="shared" si="0"/>
        <v>0</v>
      </c>
      <c r="Q31" s="545"/>
      <c r="R31" s="545"/>
      <c r="S31" s="545"/>
      <c r="T31" s="546"/>
      <c r="U31" s="490"/>
      <c r="V31" s="491"/>
      <c r="W31" s="491"/>
      <c r="X31" s="492"/>
      <c r="Y31" s="496"/>
      <c r="Z31" s="497"/>
      <c r="AA31" s="497"/>
      <c r="AB31" s="101" t="s">
        <v>83</v>
      </c>
      <c r="AC31" s="497"/>
      <c r="AD31" s="497"/>
      <c r="AE31" s="498"/>
      <c r="AF31" s="496"/>
      <c r="AG31" s="497"/>
      <c r="AH31" s="497"/>
      <c r="AI31" s="497"/>
      <c r="AJ31" s="498"/>
      <c r="AK31" s="505">
        <f t="shared" si="1"/>
        <v>0</v>
      </c>
      <c r="AL31" s="506"/>
      <c r="AM31" s="506"/>
      <c r="AN31" s="506"/>
      <c r="AO31" s="506"/>
      <c r="AP31" s="506"/>
      <c r="AQ31" s="77"/>
      <c r="AR31" s="83"/>
    </row>
    <row r="32" spans="1:49" ht="20.100000000000001" customHeight="1" x14ac:dyDescent="0.25">
      <c r="A32" s="547">
        <v>10</v>
      </c>
      <c r="B32" s="548"/>
      <c r="C32" s="548">
        <v>31</v>
      </c>
      <c r="D32" s="549"/>
      <c r="E32" s="543"/>
      <c r="F32" s="541"/>
      <c r="G32" s="541"/>
      <c r="H32" s="541"/>
      <c r="I32" s="541"/>
      <c r="J32" s="541"/>
      <c r="K32" s="541"/>
      <c r="L32" s="542"/>
      <c r="M32" s="487"/>
      <c r="N32" s="488"/>
      <c r="O32" s="82" t="s">
        <v>74</v>
      </c>
      <c r="P32" s="544">
        <f t="shared" si="0"/>
        <v>0</v>
      </c>
      <c r="Q32" s="545"/>
      <c r="R32" s="545"/>
      <c r="S32" s="545"/>
      <c r="T32" s="546"/>
      <c r="U32" s="490"/>
      <c r="V32" s="491"/>
      <c r="W32" s="491"/>
      <c r="X32" s="492"/>
      <c r="Y32" s="496"/>
      <c r="Z32" s="497"/>
      <c r="AA32" s="497"/>
      <c r="AB32" s="101" t="s">
        <v>83</v>
      </c>
      <c r="AC32" s="497"/>
      <c r="AD32" s="497"/>
      <c r="AE32" s="498"/>
      <c r="AF32" s="496"/>
      <c r="AG32" s="497"/>
      <c r="AH32" s="497"/>
      <c r="AI32" s="497"/>
      <c r="AJ32" s="498"/>
      <c r="AK32" s="505">
        <f t="shared" si="1"/>
        <v>0</v>
      </c>
      <c r="AL32" s="506"/>
      <c r="AM32" s="506"/>
      <c r="AN32" s="506"/>
      <c r="AO32" s="506"/>
      <c r="AP32" s="506"/>
      <c r="AQ32" s="77"/>
      <c r="AR32" s="83"/>
    </row>
    <row r="33" spans="1:44" ht="20.100000000000001" customHeight="1" x14ac:dyDescent="0.25">
      <c r="A33" s="547">
        <v>11</v>
      </c>
      <c r="B33" s="548"/>
      <c r="C33" s="548">
        <v>1</v>
      </c>
      <c r="D33" s="549"/>
      <c r="E33" s="543"/>
      <c r="F33" s="541"/>
      <c r="G33" s="541"/>
      <c r="H33" s="541"/>
      <c r="I33" s="541"/>
      <c r="J33" s="541"/>
      <c r="K33" s="541"/>
      <c r="L33" s="542"/>
      <c r="M33" s="487"/>
      <c r="N33" s="488"/>
      <c r="O33" s="82" t="s">
        <v>74</v>
      </c>
      <c r="P33" s="544">
        <f t="shared" si="0"/>
        <v>0</v>
      </c>
      <c r="Q33" s="545"/>
      <c r="R33" s="545"/>
      <c r="S33" s="545"/>
      <c r="T33" s="546"/>
      <c r="U33" s="490"/>
      <c r="V33" s="491"/>
      <c r="W33" s="491"/>
      <c r="X33" s="492"/>
      <c r="Y33" s="496"/>
      <c r="Z33" s="497"/>
      <c r="AA33" s="497"/>
      <c r="AB33" s="101" t="s">
        <v>83</v>
      </c>
      <c r="AC33" s="497"/>
      <c r="AD33" s="497"/>
      <c r="AE33" s="498"/>
      <c r="AF33" s="496"/>
      <c r="AG33" s="497"/>
      <c r="AH33" s="497"/>
      <c r="AI33" s="497"/>
      <c r="AJ33" s="498"/>
      <c r="AK33" s="505">
        <f t="shared" si="1"/>
        <v>0</v>
      </c>
      <c r="AL33" s="506"/>
      <c r="AM33" s="506"/>
      <c r="AN33" s="506"/>
      <c r="AO33" s="506"/>
      <c r="AP33" s="506"/>
      <c r="AQ33" s="77"/>
      <c r="AR33" s="77"/>
    </row>
    <row r="34" spans="1:44" ht="20.100000000000001" customHeight="1" x14ac:dyDescent="0.25">
      <c r="A34" s="547">
        <v>11</v>
      </c>
      <c r="B34" s="548"/>
      <c r="C34" s="548">
        <v>2</v>
      </c>
      <c r="D34" s="549"/>
      <c r="E34" s="543"/>
      <c r="F34" s="541"/>
      <c r="G34" s="541"/>
      <c r="H34" s="541"/>
      <c r="I34" s="541"/>
      <c r="J34" s="541"/>
      <c r="K34" s="541"/>
      <c r="L34" s="542"/>
      <c r="M34" s="487"/>
      <c r="N34" s="488"/>
      <c r="O34" s="82" t="s">
        <v>74</v>
      </c>
      <c r="P34" s="544">
        <f t="shared" si="0"/>
        <v>0</v>
      </c>
      <c r="Q34" s="545"/>
      <c r="R34" s="545"/>
      <c r="S34" s="545"/>
      <c r="T34" s="546"/>
      <c r="U34" s="490"/>
      <c r="V34" s="491"/>
      <c r="W34" s="491"/>
      <c r="X34" s="492"/>
      <c r="Y34" s="496"/>
      <c r="Z34" s="497"/>
      <c r="AA34" s="497"/>
      <c r="AB34" s="101" t="s">
        <v>83</v>
      </c>
      <c r="AC34" s="497"/>
      <c r="AD34" s="497"/>
      <c r="AE34" s="498"/>
      <c r="AF34" s="496"/>
      <c r="AG34" s="497"/>
      <c r="AH34" s="497"/>
      <c r="AI34" s="497"/>
      <c r="AJ34" s="498"/>
      <c r="AK34" s="505">
        <f t="shared" si="1"/>
        <v>0</v>
      </c>
      <c r="AL34" s="506"/>
      <c r="AM34" s="506"/>
      <c r="AN34" s="506"/>
      <c r="AO34" s="506"/>
      <c r="AP34" s="506"/>
      <c r="AQ34" s="77"/>
      <c r="AR34" s="83"/>
    </row>
    <row r="35" spans="1:44" ht="20.100000000000001" customHeight="1" x14ac:dyDescent="0.25">
      <c r="A35" s="547">
        <v>11</v>
      </c>
      <c r="B35" s="548"/>
      <c r="C35" s="548">
        <v>3</v>
      </c>
      <c r="D35" s="549"/>
      <c r="E35" s="543"/>
      <c r="F35" s="541"/>
      <c r="G35" s="541"/>
      <c r="H35" s="541"/>
      <c r="I35" s="541"/>
      <c r="J35" s="541"/>
      <c r="K35" s="541"/>
      <c r="L35" s="542"/>
      <c r="M35" s="487"/>
      <c r="N35" s="488"/>
      <c r="O35" s="82" t="s">
        <v>74</v>
      </c>
      <c r="P35" s="544">
        <f t="shared" si="0"/>
        <v>0</v>
      </c>
      <c r="Q35" s="545"/>
      <c r="R35" s="545"/>
      <c r="S35" s="545"/>
      <c r="T35" s="546"/>
      <c r="U35" s="490"/>
      <c r="V35" s="491"/>
      <c r="W35" s="491"/>
      <c r="X35" s="492"/>
      <c r="Y35" s="496"/>
      <c r="Z35" s="497"/>
      <c r="AA35" s="497"/>
      <c r="AB35" s="101" t="s">
        <v>83</v>
      </c>
      <c r="AC35" s="497"/>
      <c r="AD35" s="497"/>
      <c r="AE35" s="498"/>
      <c r="AF35" s="496"/>
      <c r="AG35" s="497"/>
      <c r="AH35" s="497"/>
      <c r="AI35" s="497"/>
      <c r="AJ35" s="498"/>
      <c r="AK35" s="505">
        <f t="shared" si="1"/>
        <v>0</v>
      </c>
      <c r="AL35" s="506"/>
      <c r="AM35" s="506"/>
      <c r="AN35" s="506"/>
      <c r="AO35" s="506"/>
      <c r="AP35" s="506"/>
      <c r="AQ35" s="77"/>
      <c r="AR35" s="77"/>
    </row>
    <row r="36" spans="1:44" ht="20.100000000000001" customHeight="1" x14ac:dyDescent="0.25">
      <c r="A36" s="547">
        <v>11</v>
      </c>
      <c r="B36" s="548"/>
      <c r="C36" s="548">
        <v>4</v>
      </c>
      <c r="D36" s="549"/>
      <c r="E36" s="543"/>
      <c r="F36" s="541"/>
      <c r="G36" s="541"/>
      <c r="H36" s="541"/>
      <c r="I36" s="541"/>
      <c r="J36" s="541"/>
      <c r="K36" s="541"/>
      <c r="L36" s="542"/>
      <c r="M36" s="487"/>
      <c r="N36" s="488"/>
      <c r="O36" s="82" t="s">
        <v>74</v>
      </c>
      <c r="P36" s="544">
        <f t="shared" si="0"/>
        <v>0</v>
      </c>
      <c r="Q36" s="545"/>
      <c r="R36" s="545"/>
      <c r="S36" s="545"/>
      <c r="T36" s="546"/>
      <c r="U36" s="490"/>
      <c r="V36" s="491"/>
      <c r="W36" s="491"/>
      <c r="X36" s="492"/>
      <c r="Y36" s="496"/>
      <c r="Z36" s="497"/>
      <c r="AA36" s="497"/>
      <c r="AB36" s="101" t="s">
        <v>83</v>
      </c>
      <c r="AC36" s="497"/>
      <c r="AD36" s="497"/>
      <c r="AE36" s="498"/>
      <c r="AF36" s="496"/>
      <c r="AG36" s="497"/>
      <c r="AH36" s="497"/>
      <c r="AI36" s="497"/>
      <c r="AJ36" s="498"/>
      <c r="AK36" s="505">
        <f t="shared" si="1"/>
        <v>0</v>
      </c>
      <c r="AL36" s="506"/>
      <c r="AM36" s="506"/>
      <c r="AN36" s="506"/>
      <c r="AO36" s="506"/>
      <c r="AP36" s="506"/>
      <c r="AQ36" s="77"/>
      <c r="AR36" s="77"/>
    </row>
    <row r="37" spans="1:44" ht="20.100000000000001" customHeight="1" x14ac:dyDescent="0.25">
      <c r="A37" s="547">
        <v>11</v>
      </c>
      <c r="B37" s="548"/>
      <c r="C37" s="548">
        <v>5</v>
      </c>
      <c r="D37" s="549"/>
      <c r="E37" s="543"/>
      <c r="F37" s="541"/>
      <c r="G37" s="541"/>
      <c r="H37" s="541"/>
      <c r="I37" s="541"/>
      <c r="J37" s="541"/>
      <c r="K37" s="541"/>
      <c r="L37" s="542"/>
      <c r="M37" s="487"/>
      <c r="N37" s="488"/>
      <c r="O37" s="82" t="s">
        <v>74</v>
      </c>
      <c r="P37" s="544">
        <f t="shared" si="0"/>
        <v>0</v>
      </c>
      <c r="Q37" s="545"/>
      <c r="R37" s="545"/>
      <c r="S37" s="545"/>
      <c r="T37" s="546"/>
      <c r="U37" s="490"/>
      <c r="V37" s="491"/>
      <c r="W37" s="491"/>
      <c r="X37" s="492"/>
      <c r="Y37" s="496"/>
      <c r="Z37" s="497"/>
      <c r="AA37" s="497"/>
      <c r="AB37" s="101" t="s">
        <v>83</v>
      </c>
      <c r="AC37" s="497"/>
      <c r="AD37" s="497"/>
      <c r="AE37" s="498"/>
      <c r="AF37" s="496"/>
      <c r="AG37" s="497"/>
      <c r="AH37" s="497"/>
      <c r="AI37" s="497"/>
      <c r="AJ37" s="498"/>
      <c r="AK37" s="505">
        <f t="shared" si="1"/>
        <v>0</v>
      </c>
      <c r="AL37" s="506"/>
      <c r="AM37" s="506"/>
      <c r="AN37" s="506"/>
      <c r="AO37" s="506"/>
      <c r="AP37" s="506"/>
      <c r="AQ37" s="77"/>
      <c r="AR37" s="77"/>
    </row>
    <row r="38" spans="1:44" ht="20.100000000000001" customHeight="1" x14ac:dyDescent="0.25">
      <c r="A38" s="547">
        <v>11</v>
      </c>
      <c r="B38" s="548"/>
      <c r="C38" s="548">
        <v>6</v>
      </c>
      <c r="D38" s="549"/>
      <c r="E38" s="543"/>
      <c r="F38" s="541"/>
      <c r="G38" s="541"/>
      <c r="H38" s="541"/>
      <c r="I38" s="541"/>
      <c r="J38" s="541"/>
      <c r="K38" s="541"/>
      <c r="L38" s="542"/>
      <c r="M38" s="487"/>
      <c r="N38" s="488"/>
      <c r="O38" s="82" t="s">
        <v>74</v>
      </c>
      <c r="P38" s="544">
        <f t="shared" si="0"/>
        <v>0</v>
      </c>
      <c r="Q38" s="545"/>
      <c r="R38" s="545"/>
      <c r="S38" s="545"/>
      <c r="T38" s="546"/>
      <c r="U38" s="490"/>
      <c r="V38" s="491"/>
      <c r="W38" s="491"/>
      <c r="X38" s="492"/>
      <c r="Y38" s="496"/>
      <c r="Z38" s="497"/>
      <c r="AA38" s="497"/>
      <c r="AB38" s="101" t="s">
        <v>83</v>
      </c>
      <c r="AC38" s="497"/>
      <c r="AD38" s="497"/>
      <c r="AE38" s="498"/>
      <c r="AF38" s="496"/>
      <c r="AG38" s="497"/>
      <c r="AH38" s="497"/>
      <c r="AI38" s="497"/>
      <c r="AJ38" s="498"/>
      <c r="AK38" s="505">
        <f t="shared" si="1"/>
        <v>0</v>
      </c>
      <c r="AL38" s="506"/>
      <c r="AM38" s="506"/>
      <c r="AN38" s="506"/>
      <c r="AO38" s="506"/>
      <c r="AP38" s="506"/>
      <c r="AQ38" s="77"/>
      <c r="AR38" s="83"/>
    </row>
    <row r="39" spans="1:44" ht="20.100000000000001" customHeight="1" x14ac:dyDescent="0.25">
      <c r="A39" s="547">
        <v>11</v>
      </c>
      <c r="B39" s="548"/>
      <c r="C39" s="548">
        <v>7</v>
      </c>
      <c r="D39" s="549"/>
      <c r="E39" s="543"/>
      <c r="F39" s="541"/>
      <c r="G39" s="541"/>
      <c r="H39" s="541"/>
      <c r="I39" s="541"/>
      <c r="J39" s="541"/>
      <c r="K39" s="541"/>
      <c r="L39" s="542"/>
      <c r="M39" s="487"/>
      <c r="N39" s="488"/>
      <c r="O39" s="82" t="s">
        <v>74</v>
      </c>
      <c r="P39" s="544">
        <f t="shared" si="0"/>
        <v>0</v>
      </c>
      <c r="Q39" s="545"/>
      <c r="R39" s="545"/>
      <c r="S39" s="545"/>
      <c r="T39" s="546"/>
      <c r="U39" s="490"/>
      <c r="V39" s="491"/>
      <c r="W39" s="491"/>
      <c r="X39" s="492"/>
      <c r="Y39" s="496"/>
      <c r="Z39" s="497"/>
      <c r="AA39" s="497"/>
      <c r="AB39" s="101" t="s">
        <v>83</v>
      </c>
      <c r="AC39" s="497"/>
      <c r="AD39" s="497"/>
      <c r="AE39" s="498"/>
      <c r="AF39" s="496"/>
      <c r="AG39" s="497"/>
      <c r="AH39" s="497"/>
      <c r="AI39" s="497"/>
      <c r="AJ39" s="498"/>
      <c r="AK39" s="505">
        <f t="shared" si="1"/>
        <v>0</v>
      </c>
      <c r="AL39" s="506"/>
      <c r="AM39" s="506"/>
      <c r="AN39" s="506"/>
      <c r="AO39" s="506"/>
      <c r="AP39" s="506"/>
      <c r="AQ39" s="77"/>
      <c r="AR39" s="83"/>
    </row>
    <row r="40" spans="1:44" ht="20.100000000000001" customHeight="1" x14ac:dyDescent="0.25">
      <c r="A40" s="547">
        <v>11</v>
      </c>
      <c r="B40" s="548"/>
      <c r="C40" s="548">
        <v>8</v>
      </c>
      <c r="D40" s="549"/>
      <c r="E40" s="543"/>
      <c r="F40" s="541"/>
      <c r="G40" s="541"/>
      <c r="H40" s="541"/>
      <c r="I40" s="541"/>
      <c r="J40" s="541"/>
      <c r="K40" s="541"/>
      <c r="L40" s="542"/>
      <c r="M40" s="487"/>
      <c r="N40" s="488"/>
      <c r="O40" s="82" t="s">
        <v>74</v>
      </c>
      <c r="P40" s="544">
        <f t="shared" si="0"/>
        <v>0</v>
      </c>
      <c r="Q40" s="545"/>
      <c r="R40" s="545"/>
      <c r="S40" s="545"/>
      <c r="T40" s="546"/>
      <c r="U40" s="490"/>
      <c r="V40" s="491"/>
      <c r="W40" s="491"/>
      <c r="X40" s="492"/>
      <c r="Y40" s="496"/>
      <c r="Z40" s="497"/>
      <c r="AA40" s="497"/>
      <c r="AB40" s="101" t="s">
        <v>83</v>
      </c>
      <c r="AC40" s="497"/>
      <c r="AD40" s="497"/>
      <c r="AE40" s="498"/>
      <c r="AF40" s="496"/>
      <c r="AG40" s="497"/>
      <c r="AH40" s="497"/>
      <c r="AI40" s="497"/>
      <c r="AJ40" s="498"/>
      <c r="AK40" s="505">
        <f t="shared" si="1"/>
        <v>0</v>
      </c>
      <c r="AL40" s="506"/>
      <c r="AM40" s="506"/>
      <c r="AN40" s="506"/>
      <c r="AO40" s="506"/>
      <c r="AP40" s="506"/>
      <c r="AQ40" s="77"/>
      <c r="AR40" s="77"/>
    </row>
    <row r="41" spans="1:44" ht="20.100000000000001" customHeight="1" x14ac:dyDescent="0.25">
      <c r="A41" s="547">
        <v>11</v>
      </c>
      <c r="B41" s="548"/>
      <c r="C41" s="548">
        <v>9</v>
      </c>
      <c r="D41" s="549"/>
      <c r="E41" s="543"/>
      <c r="F41" s="541"/>
      <c r="G41" s="541"/>
      <c r="H41" s="541"/>
      <c r="I41" s="541"/>
      <c r="J41" s="541"/>
      <c r="K41" s="541"/>
      <c r="L41" s="542"/>
      <c r="M41" s="487"/>
      <c r="N41" s="488"/>
      <c r="O41" s="82" t="s">
        <v>74</v>
      </c>
      <c r="P41" s="544">
        <f t="shared" si="0"/>
        <v>0</v>
      </c>
      <c r="Q41" s="545"/>
      <c r="R41" s="545"/>
      <c r="S41" s="545"/>
      <c r="T41" s="546"/>
      <c r="U41" s="490"/>
      <c r="V41" s="491"/>
      <c r="W41" s="491"/>
      <c r="X41" s="492"/>
      <c r="Y41" s="496"/>
      <c r="Z41" s="497"/>
      <c r="AA41" s="497"/>
      <c r="AB41" s="101" t="s">
        <v>83</v>
      </c>
      <c r="AC41" s="497"/>
      <c r="AD41" s="497"/>
      <c r="AE41" s="498"/>
      <c r="AF41" s="496"/>
      <c r="AG41" s="497"/>
      <c r="AH41" s="497"/>
      <c r="AI41" s="497"/>
      <c r="AJ41" s="498"/>
      <c r="AK41" s="505">
        <f t="shared" si="1"/>
        <v>0</v>
      </c>
      <c r="AL41" s="506"/>
      <c r="AM41" s="506"/>
      <c r="AN41" s="506"/>
      <c r="AO41" s="506"/>
      <c r="AP41" s="506"/>
      <c r="AQ41" s="77"/>
      <c r="AR41" s="77"/>
    </row>
    <row r="42" spans="1:44" ht="20.100000000000001" customHeight="1" x14ac:dyDescent="0.25">
      <c r="A42" s="547">
        <v>11</v>
      </c>
      <c r="B42" s="548"/>
      <c r="C42" s="548">
        <v>10</v>
      </c>
      <c r="D42" s="549"/>
      <c r="E42" s="543"/>
      <c r="F42" s="541"/>
      <c r="G42" s="541"/>
      <c r="H42" s="541"/>
      <c r="I42" s="541"/>
      <c r="J42" s="541"/>
      <c r="K42" s="541"/>
      <c r="L42" s="542"/>
      <c r="M42" s="487"/>
      <c r="N42" s="488"/>
      <c r="O42" s="82" t="s">
        <v>74</v>
      </c>
      <c r="P42" s="544">
        <f t="shared" si="0"/>
        <v>0</v>
      </c>
      <c r="Q42" s="545"/>
      <c r="R42" s="545"/>
      <c r="S42" s="545"/>
      <c r="T42" s="546"/>
      <c r="U42" s="490"/>
      <c r="V42" s="491"/>
      <c r="W42" s="491"/>
      <c r="X42" s="492"/>
      <c r="Y42" s="496"/>
      <c r="Z42" s="497"/>
      <c r="AA42" s="497"/>
      <c r="AB42" s="101" t="s">
        <v>83</v>
      </c>
      <c r="AC42" s="497"/>
      <c r="AD42" s="497"/>
      <c r="AE42" s="498"/>
      <c r="AF42" s="496"/>
      <c r="AG42" s="497"/>
      <c r="AH42" s="497"/>
      <c r="AI42" s="497"/>
      <c r="AJ42" s="498"/>
      <c r="AK42" s="505">
        <f t="shared" si="1"/>
        <v>0</v>
      </c>
      <c r="AL42" s="506"/>
      <c r="AM42" s="506"/>
      <c r="AN42" s="506"/>
      <c r="AO42" s="506"/>
      <c r="AP42" s="506"/>
      <c r="AQ42" s="77"/>
      <c r="AR42" s="83"/>
    </row>
    <row r="43" spans="1:44" ht="20.100000000000001" customHeight="1" x14ac:dyDescent="0.25">
      <c r="A43" s="547">
        <v>11</v>
      </c>
      <c r="B43" s="548"/>
      <c r="C43" s="548">
        <v>11</v>
      </c>
      <c r="D43" s="549"/>
      <c r="E43" s="543"/>
      <c r="F43" s="541"/>
      <c r="G43" s="541"/>
      <c r="H43" s="541"/>
      <c r="I43" s="541"/>
      <c r="J43" s="541"/>
      <c r="K43" s="541"/>
      <c r="L43" s="542"/>
      <c r="M43" s="487"/>
      <c r="N43" s="488"/>
      <c r="O43" s="82" t="s">
        <v>74</v>
      </c>
      <c r="P43" s="544">
        <f t="shared" si="0"/>
        <v>0</v>
      </c>
      <c r="Q43" s="545"/>
      <c r="R43" s="545"/>
      <c r="S43" s="545"/>
      <c r="T43" s="546"/>
      <c r="U43" s="490"/>
      <c r="V43" s="491"/>
      <c r="W43" s="491"/>
      <c r="X43" s="492"/>
      <c r="Y43" s="496"/>
      <c r="Z43" s="497"/>
      <c r="AA43" s="497"/>
      <c r="AB43" s="101" t="s">
        <v>83</v>
      </c>
      <c r="AC43" s="497"/>
      <c r="AD43" s="497"/>
      <c r="AE43" s="498"/>
      <c r="AF43" s="496"/>
      <c r="AG43" s="497"/>
      <c r="AH43" s="497"/>
      <c r="AI43" s="497"/>
      <c r="AJ43" s="498"/>
      <c r="AK43" s="505">
        <f t="shared" si="1"/>
        <v>0</v>
      </c>
      <c r="AL43" s="506"/>
      <c r="AM43" s="506"/>
      <c r="AN43" s="506"/>
      <c r="AO43" s="506"/>
      <c r="AP43" s="506"/>
      <c r="AQ43" s="77"/>
      <c r="AR43" s="77"/>
    </row>
    <row r="44" spans="1:44" ht="20.100000000000001" customHeight="1" x14ac:dyDescent="0.25">
      <c r="A44" s="547">
        <v>11</v>
      </c>
      <c r="B44" s="548"/>
      <c r="C44" s="548">
        <v>12</v>
      </c>
      <c r="D44" s="549"/>
      <c r="E44" s="543"/>
      <c r="F44" s="541"/>
      <c r="G44" s="541"/>
      <c r="H44" s="541"/>
      <c r="I44" s="541"/>
      <c r="J44" s="541"/>
      <c r="K44" s="541"/>
      <c r="L44" s="542"/>
      <c r="M44" s="487"/>
      <c r="N44" s="488"/>
      <c r="O44" s="82" t="s">
        <v>74</v>
      </c>
      <c r="P44" s="544">
        <f t="shared" si="0"/>
        <v>0</v>
      </c>
      <c r="Q44" s="545"/>
      <c r="R44" s="545"/>
      <c r="S44" s="545"/>
      <c r="T44" s="546"/>
      <c r="U44" s="490"/>
      <c r="V44" s="491"/>
      <c r="W44" s="491"/>
      <c r="X44" s="492"/>
      <c r="Y44" s="496"/>
      <c r="Z44" s="497"/>
      <c r="AA44" s="497"/>
      <c r="AB44" s="101" t="s">
        <v>83</v>
      </c>
      <c r="AC44" s="497"/>
      <c r="AD44" s="497"/>
      <c r="AE44" s="498"/>
      <c r="AF44" s="496"/>
      <c r="AG44" s="497"/>
      <c r="AH44" s="497"/>
      <c r="AI44" s="497"/>
      <c r="AJ44" s="498"/>
      <c r="AK44" s="505">
        <f t="shared" si="1"/>
        <v>0</v>
      </c>
      <c r="AL44" s="506"/>
      <c r="AM44" s="506"/>
      <c r="AN44" s="506"/>
      <c r="AO44" s="506"/>
      <c r="AP44" s="506"/>
      <c r="AQ44" s="77"/>
      <c r="AR44" s="77"/>
    </row>
    <row r="45" spans="1:44" ht="20.100000000000001" customHeight="1" x14ac:dyDescent="0.25">
      <c r="A45" s="547">
        <v>11</v>
      </c>
      <c r="B45" s="548"/>
      <c r="C45" s="548">
        <v>13</v>
      </c>
      <c r="D45" s="549"/>
      <c r="E45" s="543"/>
      <c r="F45" s="541"/>
      <c r="G45" s="541"/>
      <c r="H45" s="541"/>
      <c r="I45" s="541"/>
      <c r="J45" s="541"/>
      <c r="K45" s="541"/>
      <c r="L45" s="542"/>
      <c r="M45" s="487"/>
      <c r="N45" s="488"/>
      <c r="O45" s="82" t="s">
        <v>74</v>
      </c>
      <c r="P45" s="544">
        <f t="shared" si="0"/>
        <v>0</v>
      </c>
      <c r="Q45" s="545"/>
      <c r="R45" s="545"/>
      <c r="S45" s="545"/>
      <c r="T45" s="546"/>
      <c r="U45" s="490"/>
      <c r="V45" s="491"/>
      <c r="W45" s="491"/>
      <c r="X45" s="492"/>
      <c r="Y45" s="496"/>
      <c r="Z45" s="497"/>
      <c r="AA45" s="497"/>
      <c r="AB45" s="101" t="s">
        <v>83</v>
      </c>
      <c r="AC45" s="497"/>
      <c r="AD45" s="497"/>
      <c r="AE45" s="498"/>
      <c r="AF45" s="496"/>
      <c r="AG45" s="497"/>
      <c r="AH45" s="497"/>
      <c r="AI45" s="497"/>
      <c r="AJ45" s="498"/>
      <c r="AK45" s="505">
        <f t="shared" si="1"/>
        <v>0</v>
      </c>
      <c r="AL45" s="506"/>
      <c r="AM45" s="506"/>
      <c r="AN45" s="506"/>
      <c r="AO45" s="506"/>
      <c r="AP45" s="506"/>
      <c r="AQ45" s="77"/>
      <c r="AR45" s="77"/>
    </row>
    <row r="46" spans="1:44" ht="20.100000000000001" customHeight="1" x14ac:dyDescent="0.25">
      <c r="A46" s="547">
        <v>11</v>
      </c>
      <c r="B46" s="548"/>
      <c r="C46" s="548">
        <v>14</v>
      </c>
      <c r="D46" s="549"/>
      <c r="E46" s="543"/>
      <c r="F46" s="541"/>
      <c r="G46" s="541"/>
      <c r="H46" s="541"/>
      <c r="I46" s="541"/>
      <c r="J46" s="541"/>
      <c r="K46" s="541"/>
      <c r="L46" s="542"/>
      <c r="M46" s="487"/>
      <c r="N46" s="488"/>
      <c r="O46" s="82" t="s">
        <v>74</v>
      </c>
      <c r="P46" s="544">
        <f t="shared" si="0"/>
        <v>0</v>
      </c>
      <c r="Q46" s="545"/>
      <c r="R46" s="545"/>
      <c r="S46" s="545"/>
      <c r="T46" s="546"/>
      <c r="U46" s="490"/>
      <c r="V46" s="491"/>
      <c r="W46" s="491"/>
      <c r="X46" s="492"/>
      <c r="Y46" s="496"/>
      <c r="Z46" s="497"/>
      <c r="AA46" s="497"/>
      <c r="AB46" s="101" t="s">
        <v>83</v>
      </c>
      <c r="AC46" s="497"/>
      <c r="AD46" s="497"/>
      <c r="AE46" s="498"/>
      <c r="AF46" s="496"/>
      <c r="AG46" s="497"/>
      <c r="AH46" s="497"/>
      <c r="AI46" s="497"/>
      <c r="AJ46" s="498"/>
      <c r="AK46" s="505">
        <f t="shared" si="1"/>
        <v>0</v>
      </c>
      <c r="AL46" s="506"/>
      <c r="AM46" s="506"/>
      <c r="AN46" s="506"/>
      <c r="AO46" s="506"/>
      <c r="AP46" s="506"/>
      <c r="AQ46" s="77"/>
      <c r="AR46" s="77"/>
    </row>
    <row r="47" spans="1:44" ht="20.100000000000001" customHeight="1" x14ac:dyDescent="0.25">
      <c r="A47" s="547">
        <v>11</v>
      </c>
      <c r="B47" s="548"/>
      <c r="C47" s="548">
        <v>15</v>
      </c>
      <c r="D47" s="549"/>
      <c r="E47" s="543"/>
      <c r="F47" s="541"/>
      <c r="G47" s="541"/>
      <c r="H47" s="541"/>
      <c r="I47" s="541"/>
      <c r="J47" s="541"/>
      <c r="K47" s="541"/>
      <c r="L47" s="542"/>
      <c r="M47" s="487"/>
      <c r="N47" s="488"/>
      <c r="O47" s="82" t="s">
        <v>74</v>
      </c>
      <c r="P47" s="544">
        <f t="shared" ref="P47" si="2">M47*15</f>
        <v>0</v>
      </c>
      <c r="Q47" s="545"/>
      <c r="R47" s="545"/>
      <c r="S47" s="545"/>
      <c r="T47" s="546"/>
      <c r="U47" s="490"/>
      <c r="V47" s="491"/>
      <c r="W47" s="491"/>
      <c r="X47" s="492"/>
      <c r="Y47" s="496"/>
      <c r="Z47" s="497"/>
      <c r="AA47" s="497"/>
      <c r="AB47" s="101" t="s">
        <v>83</v>
      </c>
      <c r="AC47" s="497"/>
      <c r="AD47" s="497"/>
      <c r="AE47" s="498"/>
      <c r="AF47" s="496"/>
      <c r="AG47" s="497"/>
      <c r="AH47" s="497"/>
      <c r="AI47" s="497"/>
      <c r="AJ47" s="498"/>
      <c r="AK47" s="505">
        <f t="shared" si="1"/>
        <v>0</v>
      </c>
      <c r="AL47" s="506"/>
      <c r="AM47" s="506"/>
      <c r="AN47" s="506"/>
      <c r="AO47" s="506"/>
      <c r="AP47" s="506"/>
      <c r="AQ47" s="77"/>
      <c r="AR47" s="77"/>
    </row>
    <row r="48" spans="1:44" ht="20.100000000000001" customHeight="1" x14ac:dyDescent="0.25">
      <c r="A48" s="540" t="s">
        <v>75</v>
      </c>
      <c r="B48" s="541"/>
      <c r="C48" s="541"/>
      <c r="D48" s="541"/>
      <c r="E48" s="541"/>
      <c r="F48" s="541"/>
      <c r="G48" s="541"/>
      <c r="H48" s="541"/>
      <c r="I48" s="541"/>
      <c r="J48" s="541"/>
      <c r="K48" s="541"/>
      <c r="L48" s="542"/>
      <c r="M48" s="487">
        <f>SUM(M17:N47)</f>
        <v>0</v>
      </c>
      <c r="N48" s="488"/>
      <c r="O48" s="82" t="s">
        <v>74</v>
      </c>
      <c r="P48" s="544">
        <f>SUM(P17:T47)</f>
        <v>0</v>
      </c>
      <c r="Q48" s="545"/>
      <c r="R48" s="545"/>
      <c r="S48" s="545"/>
      <c r="T48" s="546"/>
      <c r="U48" s="502">
        <f>SUM(U17:X47)</f>
        <v>0</v>
      </c>
      <c r="V48" s="503"/>
      <c r="W48" s="503"/>
      <c r="X48" s="504"/>
      <c r="Y48" s="496" t="s">
        <v>77</v>
      </c>
      <c r="Z48" s="497"/>
      <c r="AA48" s="497"/>
      <c r="AB48" s="497"/>
      <c r="AC48" s="497"/>
      <c r="AD48" s="497"/>
      <c r="AE48" s="498"/>
      <c r="AF48" s="511">
        <f>SUM(AF17:AJ47)</f>
        <v>0</v>
      </c>
      <c r="AG48" s="512"/>
      <c r="AH48" s="512"/>
      <c r="AI48" s="512"/>
      <c r="AJ48" s="513"/>
      <c r="AK48" s="505">
        <f>SUM(P48+U48+AF48)</f>
        <v>0</v>
      </c>
      <c r="AL48" s="506"/>
      <c r="AM48" s="506"/>
      <c r="AN48" s="506"/>
      <c r="AO48" s="506"/>
      <c r="AP48" s="506"/>
      <c r="AQ48" s="77"/>
      <c r="AR48" s="77"/>
    </row>
    <row r="49" spans="1:50" ht="20.100000000000001" customHeight="1" x14ac:dyDescent="0.25">
      <c r="A49" s="540" t="s">
        <v>76</v>
      </c>
      <c r="B49" s="541"/>
      <c r="C49" s="541"/>
      <c r="D49" s="541"/>
      <c r="E49" s="541"/>
      <c r="F49" s="541"/>
      <c r="G49" s="541"/>
      <c r="H49" s="541"/>
      <c r="I49" s="541"/>
      <c r="J49" s="541"/>
      <c r="K49" s="541"/>
      <c r="L49" s="542"/>
      <c r="M49" s="487" t="s">
        <v>77</v>
      </c>
      <c r="N49" s="488"/>
      <c r="O49" s="489"/>
      <c r="P49" s="543" t="s">
        <v>77</v>
      </c>
      <c r="Q49" s="541"/>
      <c r="R49" s="541"/>
      <c r="S49" s="541"/>
      <c r="T49" s="542"/>
      <c r="U49" s="487" t="s">
        <v>81</v>
      </c>
      <c r="V49" s="488"/>
      <c r="W49" s="488"/>
      <c r="X49" s="489"/>
      <c r="Y49" s="496" t="s">
        <v>81</v>
      </c>
      <c r="Z49" s="497"/>
      <c r="AA49" s="497"/>
      <c r="AB49" s="497"/>
      <c r="AC49" s="497"/>
      <c r="AD49" s="497"/>
      <c r="AE49" s="498"/>
      <c r="AF49" s="514" t="s">
        <v>77</v>
      </c>
      <c r="AG49" s="515"/>
      <c r="AH49" s="515"/>
      <c r="AI49" s="515"/>
      <c r="AJ49" s="516"/>
      <c r="AK49" s="507" t="s">
        <v>100</v>
      </c>
      <c r="AL49" s="508"/>
      <c r="AM49" s="508"/>
      <c r="AN49" s="508"/>
      <c r="AO49" s="508"/>
      <c r="AP49" s="508"/>
      <c r="AQ49" s="77"/>
      <c r="AR49" s="77"/>
    </row>
    <row r="50" spans="1:50" ht="20.100000000000001" customHeight="1" thickBot="1" x14ac:dyDescent="0.3">
      <c r="A50" s="536" t="s">
        <v>78</v>
      </c>
      <c r="B50" s="537"/>
      <c r="C50" s="537"/>
      <c r="D50" s="537"/>
      <c r="E50" s="537"/>
      <c r="F50" s="537"/>
      <c r="G50" s="537"/>
      <c r="H50" s="537"/>
      <c r="I50" s="537"/>
      <c r="J50" s="537"/>
      <c r="K50" s="537"/>
      <c r="L50" s="538"/>
      <c r="M50" s="539" t="s">
        <v>77</v>
      </c>
      <c r="N50" s="537"/>
      <c r="O50" s="538"/>
      <c r="P50" s="539" t="s">
        <v>77</v>
      </c>
      <c r="Q50" s="537"/>
      <c r="R50" s="537"/>
      <c r="S50" s="537"/>
      <c r="T50" s="538"/>
      <c r="U50" s="493" t="s">
        <v>81</v>
      </c>
      <c r="V50" s="494"/>
      <c r="W50" s="494"/>
      <c r="X50" s="495"/>
      <c r="Y50" s="499" t="s">
        <v>81</v>
      </c>
      <c r="Z50" s="500"/>
      <c r="AA50" s="500"/>
      <c r="AB50" s="500"/>
      <c r="AC50" s="500"/>
      <c r="AD50" s="500"/>
      <c r="AE50" s="501"/>
      <c r="AF50" s="517" t="s">
        <v>77</v>
      </c>
      <c r="AG50" s="518"/>
      <c r="AH50" s="518"/>
      <c r="AI50" s="518"/>
      <c r="AJ50" s="519"/>
      <c r="AK50" s="509">
        <f>AK48</f>
        <v>0</v>
      </c>
      <c r="AL50" s="510"/>
      <c r="AM50" s="510"/>
      <c r="AN50" s="510"/>
      <c r="AO50" s="510"/>
      <c r="AP50" s="510"/>
      <c r="AQ50" s="77"/>
      <c r="AR50" s="77"/>
    </row>
    <row r="51" spans="1:50" x14ac:dyDescent="0.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7"/>
      <c r="AX51" s="77"/>
    </row>
    <row r="52" spans="1:50" ht="13.5" hidden="1" customHeight="1" x14ac:dyDescent="0.25">
      <c r="A52" s="524" t="s">
        <v>34</v>
      </c>
      <c r="B52" s="525"/>
      <c r="C52" s="526"/>
      <c r="D52" s="533" t="s">
        <v>31</v>
      </c>
      <c r="E52" s="534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4"/>
      <c r="T52" s="534"/>
      <c r="U52" s="534"/>
      <c r="V52" s="534"/>
      <c r="W52" s="534"/>
      <c r="X52" s="534"/>
      <c r="Y52" s="534"/>
      <c r="Z52" s="534"/>
      <c r="AA52" s="534"/>
      <c r="AB52" s="534"/>
      <c r="AC52" s="534"/>
      <c r="AD52" s="534"/>
      <c r="AE52" s="534"/>
      <c r="AF52" s="534"/>
      <c r="AG52" s="534"/>
      <c r="AH52" s="534"/>
      <c r="AI52" s="534"/>
      <c r="AJ52" s="534"/>
      <c r="AK52" s="534"/>
      <c r="AL52" s="534"/>
      <c r="AM52" s="534"/>
      <c r="AN52" s="534"/>
      <c r="AO52" s="534"/>
      <c r="AP52" s="534"/>
      <c r="AQ52" s="534"/>
      <c r="AR52" s="534"/>
      <c r="AS52" s="534"/>
      <c r="AT52" s="534"/>
      <c r="AU52" s="534"/>
      <c r="AV52" s="535"/>
      <c r="AW52" s="77"/>
      <c r="AX52" s="77"/>
    </row>
    <row r="53" spans="1:50" ht="13.5" hidden="1" customHeight="1" x14ac:dyDescent="0.25">
      <c r="A53" s="527"/>
      <c r="B53" s="528"/>
      <c r="C53" s="529"/>
      <c r="D53" s="520" t="s">
        <v>28</v>
      </c>
      <c r="E53" s="521"/>
      <c r="F53" s="521"/>
      <c r="G53" s="522"/>
      <c r="H53" s="520" t="s">
        <v>23</v>
      </c>
      <c r="I53" s="521"/>
      <c r="J53" s="521"/>
      <c r="K53" s="522"/>
      <c r="L53" s="520" t="s">
        <v>24</v>
      </c>
      <c r="M53" s="521"/>
      <c r="N53" s="521"/>
      <c r="O53" s="522"/>
      <c r="P53" s="520" t="s">
        <v>25</v>
      </c>
      <c r="Q53" s="521"/>
      <c r="R53" s="521"/>
      <c r="S53" s="521"/>
      <c r="T53" s="521"/>
      <c r="U53" s="521"/>
      <c r="V53" s="521"/>
      <c r="W53" s="521"/>
      <c r="X53" s="522"/>
      <c r="Y53" s="520" t="s">
        <v>26</v>
      </c>
      <c r="Z53" s="521"/>
      <c r="AA53" s="521"/>
      <c r="AB53" s="522"/>
      <c r="AC53" s="520" t="s">
        <v>26</v>
      </c>
      <c r="AD53" s="521"/>
      <c r="AE53" s="521"/>
      <c r="AF53" s="522"/>
      <c r="AG53" s="520" t="s">
        <v>30</v>
      </c>
      <c r="AH53" s="521"/>
      <c r="AI53" s="521"/>
      <c r="AJ53" s="522"/>
      <c r="AK53" s="520" t="s">
        <v>27</v>
      </c>
      <c r="AL53" s="521"/>
      <c r="AM53" s="521"/>
      <c r="AN53" s="522"/>
      <c r="AO53" s="520" t="s">
        <v>29</v>
      </c>
      <c r="AP53" s="521"/>
      <c r="AQ53" s="521"/>
      <c r="AR53" s="522"/>
      <c r="AS53" s="520" t="s">
        <v>22</v>
      </c>
      <c r="AT53" s="521"/>
      <c r="AU53" s="521"/>
      <c r="AV53" s="523"/>
      <c r="AW53" s="77"/>
      <c r="AX53" s="77"/>
    </row>
    <row r="54" spans="1:50" hidden="1" x14ac:dyDescent="0.25">
      <c r="A54" s="527"/>
      <c r="B54" s="528"/>
      <c r="C54" s="529"/>
      <c r="D54" s="84"/>
      <c r="E54" s="84"/>
      <c r="F54" s="84"/>
      <c r="G54" s="85"/>
      <c r="H54" s="86"/>
      <c r="I54" s="84"/>
      <c r="J54" s="84"/>
      <c r="K54" s="85"/>
      <c r="L54" s="86"/>
      <c r="M54" s="84"/>
      <c r="N54" s="84"/>
      <c r="O54" s="85"/>
      <c r="P54" s="86"/>
      <c r="Q54" s="84"/>
      <c r="R54" s="84"/>
      <c r="S54" s="84"/>
      <c r="T54" s="84"/>
      <c r="U54" s="84"/>
      <c r="V54" s="84"/>
      <c r="W54" s="84"/>
      <c r="X54" s="85"/>
      <c r="Y54" s="86"/>
      <c r="Z54" s="84"/>
      <c r="AA54" s="84"/>
      <c r="AB54" s="85"/>
      <c r="AC54" s="86"/>
      <c r="AD54" s="84"/>
      <c r="AE54" s="84"/>
      <c r="AF54" s="85"/>
      <c r="AG54" s="86"/>
      <c r="AH54" s="84"/>
      <c r="AI54" s="84"/>
      <c r="AJ54" s="85"/>
      <c r="AK54" s="86"/>
      <c r="AL54" s="84"/>
      <c r="AM54" s="84"/>
      <c r="AN54" s="85"/>
      <c r="AO54" s="86"/>
      <c r="AP54" s="84"/>
      <c r="AQ54" s="84"/>
      <c r="AR54" s="85"/>
      <c r="AS54" s="86"/>
      <c r="AT54" s="84"/>
      <c r="AU54" s="84"/>
      <c r="AV54" s="87"/>
      <c r="AW54" s="77"/>
      <c r="AX54" s="77"/>
    </row>
    <row r="55" spans="1:50" hidden="1" x14ac:dyDescent="0.25">
      <c r="A55" s="527"/>
      <c r="B55" s="528"/>
      <c r="C55" s="529"/>
      <c r="D55" s="88"/>
      <c r="E55" s="88"/>
      <c r="F55" s="88"/>
      <c r="G55" s="89"/>
      <c r="H55" s="90"/>
      <c r="I55" s="88"/>
      <c r="J55" s="88"/>
      <c r="K55" s="89"/>
      <c r="L55" s="90"/>
      <c r="M55" s="88"/>
      <c r="N55" s="88"/>
      <c r="O55" s="89"/>
      <c r="P55" s="90"/>
      <c r="Q55" s="88"/>
      <c r="R55" s="88"/>
      <c r="S55" s="88"/>
      <c r="T55" s="88"/>
      <c r="U55" s="88"/>
      <c r="V55" s="88"/>
      <c r="W55" s="88"/>
      <c r="X55" s="89"/>
      <c r="Y55" s="90"/>
      <c r="Z55" s="88"/>
      <c r="AA55" s="88"/>
      <c r="AB55" s="89"/>
      <c r="AC55" s="90"/>
      <c r="AD55" s="88"/>
      <c r="AE55" s="88"/>
      <c r="AF55" s="89"/>
      <c r="AG55" s="90"/>
      <c r="AH55" s="88"/>
      <c r="AI55" s="88"/>
      <c r="AJ55" s="89"/>
      <c r="AK55" s="90"/>
      <c r="AL55" s="88"/>
      <c r="AM55" s="88"/>
      <c r="AN55" s="89"/>
      <c r="AO55" s="90"/>
      <c r="AP55" s="88"/>
      <c r="AQ55" s="88"/>
      <c r="AR55" s="89"/>
      <c r="AS55" s="90"/>
      <c r="AT55" s="88"/>
      <c r="AU55" s="88"/>
      <c r="AV55" s="91"/>
    </row>
    <row r="56" spans="1:50" hidden="1" x14ac:dyDescent="0.25">
      <c r="A56" s="527"/>
      <c r="B56" s="528"/>
      <c r="C56" s="529"/>
      <c r="D56" s="88"/>
      <c r="E56" s="88"/>
      <c r="F56" s="88"/>
      <c r="G56" s="89"/>
      <c r="H56" s="90"/>
      <c r="I56" s="88"/>
      <c r="J56" s="88"/>
      <c r="K56" s="89"/>
      <c r="L56" s="90"/>
      <c r="M56" s="88"/>
      <c r="N56" s="88"/>
      <c r="O56" s="89"/>
      <c r="P56" s="90"/>
      <c r="Q56" s="88"/>
      <c r="R56" s="88"/>
      <c r="S56" s="88"/>
      <c r="T56" s="88"/>
      <c r="U56" s="88"/>
      <c r="V56" s="88"/>
      <c r="W56" s="88"/>
      <c r="X56" s="89"/>
      <c r="Y56" s="90"/>
      <c r="Z56" s="88"/>
      <c r="AA56" s="88"/>
      <c r="AB56" s="89"/>
      <c r="AC56" s="90"/>
      <c r="AD56" s="88"/>
      <c r="AE56" s="88"/>
      <c r="AF56" s="89"/>
      <c r="AG56" s="90"/>
      <c r="AH56" s="88"/>
      <c r="AI56" s="88"/>
      <c r="AJ56" s="89"/>
      <c r="AK56" s="90"/>
      <c r="AL56" s="88"/>
      <c r="AM56" s="88"/>
      <c r="AN56" s="89"/>
      <c r="AO56" s="90"/>
      <c r="AP56" s="88"/>
      <c r="AQ56" s="88"/>
      <c r="AR56" s="89"/>
      <c r="AS56" s="90"/>
      <c r="AT56" s="88"/>
      <c r="AU56" s="88"/>
      <c r="AV56" s="91"/>
    </row>
    <row r="57" spans="1:50" ht="13.15" hidden="1" thickBot="1" x14ac:dyDescent="0.3">
      <c r="A57" s="530"/>
      <c r="B57" s="531"/>
      <c r="C57" s="532"/>
      <c r="D57" s="92"/>
      <c r="E57" s="92"/>
      <c r="F57" s="92"/>
      <c r="G57" s="93"/>
      <c r="H57" s="94"/>
      <c r="I57" s="92"/>
      <c r="J57" s="92"/>
      <c r="K57" s="93"/>
      <c r="L57" s="94"/>
      <c r="M57" s="92"/>
      <c r="N57" s="92"/>
      <c r="O57" s="93"/>
      <c r="P57" s="94"/>
      <c r="Q57" s="92"/>
      <c r="R57" s="92"/>
      <c r="S57" s="92"/>
      <c r="T57" s="92"/>
      <c r="U57" s="92"/>
      <c r="V57" s="92"/>
      <c r="W57" s="92"/>
      <c r="X57" s="93"/>
      <c r="Y57" s="94"/>
      <c r="Z57" s="92"/>
      <c r="AA57" s="92"/>
      <c r="AB57" s="93"/>
      <c r="AC57" s="94"/>
      <c r="AD57" s="92"/>
      <c r="AE57" s="92"/>
      <c r="AF57" s="93"/>
      <c r="AG57" s="94"/>
      <c r="AH57" s="92"/>
      <c r="AI57" s="92"/>
      <c r="AJ57" s="93"/>
      <c r="AK57" s="94"/>
      <c r="AL57" s="92"/>
      <c r="AM57" s="92"/>
      <c r="AN57" s="93"/>
      <c r="AO57" s="94"/>
      <c r="AP57" s="92"/>
      <c r="AQ57" s="92"/>
      <c r="AR57" s="93"/>
      <c r="AS57" s="94"/>
      <c r="AT57" s="92"/>
      <c r="AU57" s="92"/>
      <c r="AV57" s="95"/>
    </row>
    <row r="58" spans="1:50" x14ac:dyDescent="0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</row>
    <row r="59" spans="1:50" x14ac:dyDescent="0.2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</row>
  </sheetData>
  <mergeCells count="357">
    <mergeCell ref="AC32:AE32"/>
    <mergeCell ref="AC33:AE33"/>
    <mergeCell ref="AC34:AE34"/>
    <mergeCell ref="AC35:AE35"/>
    <mergeCell ref="AC36:AE36"/>
    <mergeCell ref="AC37:AE37"/>
    <mergeCell ref="AC38:AE38"/>
    <mergeCell ref="AC39:AE39"/>
    <mergeCell ref="AC40:AE40"/>
    <mergeCell ref="AN1:AV2"/>
    <mergeCell ref="F7:AD9"/>
    <mergeCell ref="A12:H13"/>
    <mergeCell ref="I12:AB13"/>
    <mergeCell ref="AI12:AV13"/>
    <mergeCell ref="A17:B17"/>
    <mergeCell ref="C17:D17"/>
    <mergeCell ref="E17:L17"/>
    <mergeCell ref="P17:T17"/>
    <mergeCell ref="A16:B16"/>
    <mergeCell ref="C16:D16"/>
    <mergeCell ref="E16:L16"/>
    <mergeCell ref="M16:T16"/>
    <mergeCell ref="Y17:AA17"/>
    <mergeCell ref="AC17:AE17"/>
    <mergeCell ref="U16:X16"/>
    <mergeCell ref="U17:X17"/>
    <mergeCell ref="Y16:AE16"/>
    <mergeCell ref="M17:N17"/>
    <mergeCell ref="AF16:AJ16"/>
    <mergeCell ref="AK16:AP16"/>
    <mergeCell ref="P18:T18"/>
    <mergeCell ref="M19:N19"/>
    <mergeCell ref="AI1:AM2"/>
    <mergeCell ref="Y18:AA18"/>
    <mergeCell ref="Y19:AA19"/>
    <mergeCell ref="Y20:AA20"/>
    <mergeCell ref="AC18:AE18"/>
    <mergeCell ref="AC19:AE19"/>
    <mergeCell ref="AC20:AE20"/>
    <mergeCell ref="AF17:AJ17"/>
    <mergeCell ref="AF18:AJ18"/>
    <mergeCell ref="AF19:AJ19"/>
    <mergeCell ref="AF20:AJ20"/>
    <mergeCell ref="Y21:AA21"/>
    <mergeCell ref="AC21:AE21"/>
    <mergeCell ref="M20:N20"/>
    <mergeCell ref="M21:N21"/>
    <mergeCell ref="U18:X18"/>
    <mergeCell ref="U19:X19"/>
    <mergeCell ref="M18:N18"/>
    <mergeCell ref="A19:B19"/>
    <mergeCell ref="C19:D19"/>
    <mergeCell ref="A21:B21"/>
    <mergeCell ref="C21:D21"/>
    <mergeCell ref="E21:L21"/>
    <mergeCell ref="P21:T21"/>
    <mergeCell ref="U21:X21"/>
    <mergeCell ref="A20:B20"/>
    <mergeCell ref="C20:D20"/>
    <mergeCell ref="E20:L20"/>
    <mergeCell ref="P20:T20"/>
    <mergeCell ref="E19:L19"/>
    <mergeCell ref="P19:T19"/>
    <mergeCell ref="U20:X20"/>
    <mergeCell ref="A18:B18"/>
    <mergeCell ref="C18:D18"/>
    <mergeCell ref="E18:L18"/>
    <mergeCell ref="A22:B22"/>
    <mergeCell ref="C22:D22"/>
    <mergeCell ref="E22:L22"/>
    <mergeCell ref="P22:T22"/>
    <mergeCell ref="U22:X22"/>
    <mergeCell ref="Y22:AA22"/>
    <mergeCell ref="Y23:AA23"/>
    <mergeCell ref="Y24:AA24"/>
    <mergeCell ref="AC22:AE22"/>
    <mergeCell ref="AC23:AE23"/>
    <mergeCell ref="AC24:AE24"/>
    <mergeCell ref="A24:B24"/>
    <mergeCell ref="C24:D24"/>
    <mergeCell ref="E24:L24"/>
    <mergeCell ref="P24:T24"/>
    <mergeCell ref="A23:B23"/>
    <mergeCell ref="C23:D23"/>
    <mergeCell ref="E23:L23"/>
    <mergeCell ref="M22:N22"/>
    <mergeCell ref="A27:B27"/>
    <mergeCell ref="C27:D27"/>
    <mergeCell ref="E27:L27"/>
    <mergeCell ref="P27:T27"/>
    <mergeCell ref="M27:N27"/>
    <mergeCell ref="M28:N28"/>
    <mergeCell ref="U27:X27"/>
    <mergeCell ref="U28:X28"/>
    <mergeCell ref="P23:T23"/>
    <mergeCell ref="A26:B26"/>
    <mergeCell ref="C26:D26"/>
    <mergeCell ref="E26:L26"/>
    <mergeCell ref="P26:T26"/>
    <mergeCell ref="M26:N26"/>
    <mergeCell ref="U26:X26"/>
    <mergeCell ref="A25:B25"/>
    <mergeCell ref="C25:D25"/>
    <mergeCell ref="E25:L25"/>
    <mergeCell ref="P25:T25"/>
    <mergeCell ref="U25:X25"/>
    <mergeCell ref="U23:X23"/>
    <mergeCell ref="U24:X24"/>
    <mergeCell ref="M23:N23"/>
    <mergeCell ref="M24:N24"/>
    <mergeCell ref="A29:B29"/>
    <mergeCell ref="C29:D29"/>
    <mergeCell ref="E29:L29"/>
    <mergeCell ref="P29:T29"/>
    <mergeCell ref="M29:N29"/>
    <mergeCell ref="U29:X29"/>
    <mergeCell ref="A28:B28"/>
    <mergeCell ref="C28:D28"/>
    <mergeCell ref="E28:L28"/>
    <mergeCell ref="P28:T28"/>
    <mergeCell ref="A30:B30"/>
    <mergeCell ref="C30:D30"/>
    <mergeCell ref="E30:L30"/>
    <mergeCell ref="P30:T30"/>
    <mergeCell ref="M30:N30"/>
    <mergeCell ref="U30:X30"/>
    <mergeCell ref="A32:B32"/>
    <mergeCell ref="C32:D32"/>
    <mergeCell ref="E32:L32"/>
    <mergeCell ref="P32:T32"/>
    <mergeCell ref="A31:B31"/>
    <mergeCell ref="C31:D31"/>
    <mergeCell ref="E31:L31"/>
    <mergeCell ref="P31:T31"/>
    <mergeCell ref="M31:N31"/>
    <mergeCell ref="M32:N32"/>
    <mergeCell ref="A33:B33"/>
    <mergeCell ref="C33:D33"/>
    <mergeCell ref="E33:L33"/>
    <mergeCell ref="P33:T33"/>
    <mergeCell ref="M33:N33"/>
    <mergeCell ref="U33:X33"/>
    <mergeCell ref="Y33:AA33"/>
    <mergeCell ref="Y34:AA34"/>
    <mergeCell ref="U31:X31"/>
    <mergeCell ref="U32:X32"/>
    <mergeCell ref="A37:B37"/>
    <mergeCell ref="C37:D37"/>
    <mergeCell ref="E37:L37"/>
    <mergeCell ref="P37:T37"/>
    <mergeCell ref="M37:N37"/>
    <mergeCell ref="U37:X37"/>
    <mergeCell ref="U35:X35"/>
    <mergeCell ref="U36:X36"/>
    <mergeCell ref="A34:B34"/>
    <mergeCell ref="C34:D34"/>
    <mergeCell ref="E34:L34"/>
    <mergeCell ref="P34:T34"/>
    <mergeCell ref="M34:N34"/>
    <mergeCell ref="U34:X34"/>
    <mergeCell ref="A36:B36"/>
    <mergeCell ref="C36:D36"/>
    <mergeCell ref="E36:L36"/>
    <mergeCell ref="P36:T36"/>
    <mergeCell ref="A35:B35"/>
    <mergeCell ref="C35:D35"/>
    <mergeCell ref="E35:L35"/>
    <mergeCell ref="P35:T35"/>
    <mergeCell ref="M35:N35"/>
    <mergeCell ref="M36:N36"/>
    <mergeCell ref="A39:B39"/>
    <mergeCell ref="C39:D39"/>
    <mergeCell ref="E39:L39"/>
    <mergeCell ref="P39:T39"/>
    <mergeCell ref="M39:N39"/>
    <mergeCell ref="M40:N40"/>
    <mergeCell ref="U39:X39"/>
    <mergeCell ref="U40:X40"/>
    <mergeCell ref="A38:B38"/>
    <mergeCell ref="C38:D38"/>
    <mergeCell ref="E38:L38"/>
    <mergeCell ref="P38:T38"/>
    <mergeCell ref="M38:N38"/>
    <mergeCell ref="U38:X38"/>
    <mergeCell ref="A41:B41"/>
    <mergeCell ref="C41:D41"/>
    <mergeCell ref="E41:L41"/>
    <mergeCell ref="P41:T41"/>
    <mergeCell ref="M41:N41"/>
    <mergeCell ref="U41:X41"/>
    <mergeCell ref="A40:B40"/>
    <mergeCell ref="C40:D40"/>
    <mergeCell ref="E40:L40"/>
    <mergeCell ref="P40:T40"/>
    <mergeCell ref="A45:B45"/>
    <mergeCell ref="C45:D45"/>
    <mergeCell ref="E45:L45"/>
    <mergeCell ref="P45:T45"/>
    <mergeCell ref="M45:N45"/>
    <mergeCell ref="U45:X45"/>
    <mergeCell ref="U43:X43"/>
    <mergeCell ref="U44:X44"/>
    <mergeCell ref="A42:B42"/>
    <mergeCell ref="C42:D42"/>
    <mergeCell ref="E42:L42"/>
    <mergeCell ref="P42:T42"/>
    <mergeCell ref="M42:N42"/>
    <mergeCell ref="U42:X42"/>
    <mergeCell ref="A44:B44"/>
    <mergeCell ref="C44:D44"/>
    <mergeCell ref="E44:L44"/>
    <mergeCell ref="P44:T44"/>
    <mergeCell ref="A43:B43"/>
    <mergeCell ref="C43:D43"/>
    <mergeCell ref="E43:L43"/>
    <mergeCell ref="P43:T43"/>
    <mergeCell ref="M43:N43"/>
    <mergeCell ref="M44:N44"/>
    <mergeCell ref="A48:L48"/>
    <mergeCell ref="P48:T48"/>
    <mergeCell ref="A47:B47"/>
    <mergeCell ref="C47:D47"/>
    <mergeCell ref="E47:L47"/>
    <mergeCell ref="P47:T47"/>
    <mergeCell ref="M47:N47"/>
    <mergeCell ref="M48:N48"/>
    <mergeCell ref="A46:B46"/>
    <mergeCell ref="C46:D46"/>
    <mergeCell ref="E46:L46"/>
    <mergeCell ref="P46:T46"/>
    <mergeCell ref="M46:N46"/>
    <mergeCell ref="M25:N25"/>
    <mergeCell ref="AO53:AR53"/>
    <mergeCell ref="AS53:AV53"/>
    <mergeCell ref="A52:C57"/>
    <mergeCell ref="D52:AV52"/>
    <mergeCell ref="D53:G53"/>
    <mergeCell ref="H53:K53"/>
    <mergeCell ref="L53:O53"/>
    <mergeCell ref="P53:X53"/>
    <mergeCell ref="Y53:AB53"/>
    <mergeCell ref="AC53:AF53"/>
    <mergeCell ref="AG53:AJ53"/>
    <mergeCell ref="AK53:AN53"/>
    <mergeCell ref="A50:L50"/>
    <mergeCell ref="P50:T50"/>
    <mergeCell ref="A49:L49"/>
    <mergeCell ref="P49:T49"/>
    <mergeCell ref="AF27:AJ27"/>
    <mergeCell ref="AF28:AJ28"/>
    <mergeCell ref="M49:O49"/>
    <mergeCell ref="M50:O50"/>
    <mergeCell ref="AF32:AJ32"/>
    <mergeCell ref="AF33:AJ33"/>
    <mergeCell ref="AF34:AJ34"/>
    <mergeCell ref="AF21:AJ21"/>
    <mergeCell ref="AF22:AJ22"/>
    <mergeCell ref="AF23:AJ23"/>
    <mergeCell ref="AF25:AJ25"/>
    <mergeCell ref="AF26:AJ26"/>
    <mergeCell ref="AF24:AJ24"/>
    <mergeCell ref="AF29:AJ29"/>
    <mergeCell ref="AF30:AJ30"/>
    <mergeCell ref="AF31:AJ31"/>
    <mergeCell ref="AF35:AJ35"/>
    <mergeCell ref="AF36:AJ36"/>
    <mergeCell ref="AF37:AJ37"/>
    <mergeCell ref="AF38:AJ38"/>
    <mergeCell ref="AF39:AJ39"/>
    <mergeCell ref="AF40:AJ40"/>
    <mergeCell ref="AF41:AJ41"/>
    <mergeCell ref="AF42:AJ42"/>
    <mergeCell ref="AF43:AJ43"/>
    <mergeCell ref="AF44:AJ44"/>
    <mergeCell ref="AF45:AJ45"/>
    <mergeCell ref="AF46:AJ46"/>
    <mergeCell ref="AF47:AJ47"/>
    <mergeCell ref="AF48:AJ48"/>
    <mergeCell ref="AF49:AJ49"/>
    <mergeCell ref="AF50:AJ50"/>
    <mergeCell ref="AK17:AP17"/>
    <mergeCell ref="AK18:AP18"/>
    <mergeCell ref="AK19:AP19"/>
    <mergeCell ref="AK20:AP20"/>
    <mergeCell ref="AK21:AP21"/>
    <mergeCell ref="AK22:AP22"/>
    <mergeCell ref="AK23:AP23"/>
    <mergeCell ref="AK24:AP24"/>
    <mergeCell ref="AK25:AP25"/>
    <mergeCell ref="AK26:AP26"/>
    <mergeCell ref="AK27:AP27"/>
    <mergeCell ref="AK28:AP28"/>
    <mergeCell ref="AK29:AP29"/>
    <mergeCell ref="AK30:AP30"/>
    <mergeCell ref="AK31:AP31"/>
    <mergeCell ref="AK32:AP32"/>
    <mergeCell ref="AK33:AP33"/>
    <mergeCell ref="AK34:AP34"/>
    <mergeCell ref="AK35:AP35"/>
    <mergeCell ref="AK36:AP36"/>
    <mergeCell ref="AK37:AP37"/>
    <mergeCell ref="AK38:AP38"/>
    <mergeCell ref="AK39:AP39"/>
    <mergeCell ref="AK40:AP40"/>
    <mergeCell ref="AK41:AP41"/>
    <mergeCell ref="AK42:AP42"/>
    <mergeCell ref="AK43:AP43"/>
    <mergeCell ref="AK44:AP44"/>
    <mergeCell ref="AK45:AP45"/>
    <mergeCell ref="AK46:AP46"/>
    <mergeCell ref="AK47:AP47"/>
    <mergeCell ref="AK48:AP48"/>
    <mergeCell ref="AK49:AP49"/>
    <mergeCell ref="AK50:AP50"/>
    <mergeCell ref="Y25:AA25"/>
    <mergeCell ref="Y26:AA26"/>
    <mergeCell ref="Y27:AA27"/>
    <mergeCell ref="Y28:AA28"/>
    <mergeCell ref="Y29:AA29"/>
    <mergeCell ref="Y30:AA30"/>
    <mergeCell ref="Y31:AA31"/>
    <mergeCell ref="Y32:AA32"/>
    <mergeCell ref="AC25:AE25"/>
    <mergeCell ref="AC26:AE26"/>
    <mergeCell ref="AC27:AE27"/>
    <mergeCell ref="AC28:AE28"/>
    <mergeCell ref="AC29:AE29"/>
    <mergeCell ref="AC30:AE30"/>
    <mergeCell ref="AC31:AE31"/>
    <mergeCell ref="Y35:AA35"/>
    <mergeCell ref="Y36:AA36"/>
    <mergeCell ref="Y37:AA37"/>
    <mergeCell ref="Y38:AA38"/>
    <mergeCell ref="Y39:AA39"/>
    <mergeCell ref="Y40:AA40"/>
    <mergeCell ref="Y41:AA41"/>
    <mergeCell ref="Y42:AA42"/>
    <mergeCell ref="Y43:AA43"/>
    <mergeCell ref="AC41:AE41"/>
    <mergeCell ref="AC42:AE42"/>
    <mergeCell ref="AC43:AE43"/>
    <mergeCell ref="U49:X49"/>
    <mergeCell ref="U46:X46"/>
    <mergeCell ref="U50:X50"/>
    <mergeCell ref="Y49:AE49"/>
    <mergeCell ref="Y50:AE50"/>
    <mergeCell ref="U47:X47"/>
    <mergeCell ref="U48:X48"/>
    <mergeCell ref="Y44:AA44"/>
    <mergeCell ref="Y45:AA45"/>
    <mergeCell ref="Y46:AA46"/>
    <mergeCell ref="Y47:AA47"/>
    <mergeCell ref="AC44:AE44"/>
    <mergeCell ref="AC45:AE45"/>
    <mergeCell ref="AC46:AE46"/>
    <mergeCell ref="AC47:AE47"/>
    <mergeCell ref="Y48:AE48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  <rowBreaks count="1" manualBreakCount="1">
    <brk id="15" max="41" man="1"/>
  </rowBreaks>
  <colBreaks count="1" manualBreakCount="1">
    <brk id="39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請求書【外注費・労務費】記入例</vt:lpstr>
      <vt:lpstr>請求明細書（入力用）記入例1</vt:lpstr>
      <vt:lpstr>請求書【外注費・労務費】</vt:lpstr>
      <vt:lpstr>請求明細書（入力用）</vt:lpstr>
      <vt:lpstr>請求明細書（手書き用）</vt:lpstr>
      <vt:lpstr>交通費明細(工事のみ) </vt:lpstr>
      <vt:lpstr>'交通費明細(工事のみ) '!Print_Area</vt:lpstr>
      <vt:lpstr>請求書【外注費・労務費】!Print_Area</vt:lpstr>
      <vt:lpstr>請求書【外注費・労務費】記入例!Print_Area</vt:lpstr>
      <vt:lpstr>'請求明細書（手書き用）'!Print_Area</vt:lpstr>
      <vt:lpstr>'請求明細書（入力用）'!Print_Area</vt:lpstr>
      <vt:lpstr>'請求明細書（入力用）記入例1'!Print_Area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曙建設㈱指定請求書書式</dc:title>
  <dc:subject>請求書（ｸﾞﾚｰﾀｲﾌﾟ）</dc:subject>
  <dc:creator>三原一也</dc:creator>
  <cp:lastModifiedBy>jp to</cp:lastModifiedBy>
  <cp:lastPrinted>2023-07-11T06:12:16Z</cp:lastPrinted>
  <dcterms:created xsi:type="dcterms:W3CDTF">1997-01-08T22:48:59Z</dcterms:created>
  <dcterms:modified xsi:type="dcterms:W3CDTF">2023-08-30T05:33:41Z</dcterms:modified>
</cp:coreProperties>
</file>